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8"/>
  </bookViews>
  <sheets>
    <sheet name="CDS-A" sheetId="1" state="visible" r:id="rId2"/>
    <sheet name="CDS-B" sheetId="2" state="visible" r:id="rId3"/>
    <sheet name="CDS-C" sheetId="3" state="visible" r:id="rId4"/>
    <sheet name="CDS-D" sheetId="4" state="visible" r:id="rId5"/>
    <sheet name="CDS-E" sheetId="5" state="visible" r:id="rId6"/>
    <sheet name="CDS-F" sheetId="6" state="visible" r:id="rId7"/>
    <sheet name="CDS-G" sheetId="7" state="visible" r:id="rId8"/>
    <sheet name="CDS-H" sheetId="8" state="visible" r:id="rId9"/>
    <sheet name="CDS-I" sheetId="9" state="visible" r:id="rId10"/>
    <sheet name="CDS-J" sheetId="10" state="visible" r:id="rId11"/>
    <sheet name="CDS Definitions" sheetId="11" state="visible" r:id="rId1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<sst xmlns="http://schemas.openxmlformats.org/spreadsheetml/2006/main" count="1908" uniqueCount="1095">
  <si>
    <t xml:space="preserve">A.  General Information</t>
  </si>
  <si>
    <t xml:space="preserve">A0</t>
  </si>
  <si>
    <t xml:space="preserve">Respondent Information (Not for Publication)</t>
  </si>
  <si>
    <t xml:space="preserve">Name:</t>
  </si>
  <si>
    <t xml:space="preserve">Gary Moser</t>
  </si>
  <si>
    <t xml:space="preserve">Title:</t>
  </si>
  <si>
    <t xml:space="preserve">Director of Institutional Research</t>
  </si>
  <si>
    <t xml:space="preserve">Office:</t>
  </si>
  <si>
    <t xml:space="preserve">Institutional Research</t>
  </si>
  <si>
    <t xml:space="preserve">Mailing Address:</t>
  </si>
  <si>
    <t xml:space="preserve">200 Maritime Academy Drive</t>
  </si>
  <si>
    <t xml:space="preserve">City/State/Zip/Country:</t>
  </si>
  <si>
    <t xml:space="preserve">Vallejo, CA. 94590</t>
  </si>
  <si>
    <t xml:space="preserve">Phone:</t>
  </si>
  <si>
    <t xml:space="preserve">707-654-1224</t>
  </si>
  <si>
    <t xml:space="preserve">Fax:</t>
  </si>
  <si>
    <t xml:space="preserve">707-654-1001</t>
  </si>
  <si>
    <t xml:space="preserve">E-mail Address:</t>
  </si>
  <si>
    <t xml:space="preserve">gmoser@csum.edu</t>
  </si>
  <si>
    <t xml:space="preserve">Are your responses to the CDS posted for reference on your institution's Web site?</t>
  </si>
  <si>
    <t xml:space="preserve">Yes</t>
  </si>
  <si>
    <t xml:space="preserve">No</t>
  </si>
  <si>
    <t xml:space="preserve">X</t>
  </si>
  <si>
    <t xml:space="preserve">If yes, please provide the URL of the corresponding Web page:</t>
  </si>
  <si>
    <t xml:space="preserve">https://www.csum.edu/web/ir/home/common-data-set</t>
  </si>
  <si>
    <t xml:space="preserve">A0A</t>
  </si>
  <si>
    <t xml:space="preserve">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</si>
  <si>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 xml:space="preserve">A1</t>
  </si>
  <si>
    <t xml:space="preserve">Address Information</t>
  </si>
  <si>
    <t xml:space="preserve">Name of College/University:</t>
  </si>
  <si>
    <t xml:space="preserve">California State University Maritime Academy</t>
  </si>
  <si>
    <t xml:space="preserve">Vallejo, CA. 94590-8181 USA</t>
  </si>
  <si>
    <t xml:space="preserve">Street Address (if different):</t>
  </si>
  <si>
    <t xml:space="preserve">Main Phone Number:</t>
  </si>
  <si>
    <t xml:space="preserve">707-654-1000</t>
  </si>
  <si>
    <t xml:space="preserve">WWW Home Page Address:</t>
  </si>
  <si>
    <t xml:space="preserve">https://www.csum.edu</t>
  </si>
  <si>
    <t xml:space="preserve">Admissions Phone Number:</t>
  </si>
  <si>
    <t xml:space="preserve">707-654-1330</t>
  </si>
  <si>
    <t xml:space="preserve">Admissions Toll-Free Phone Number:</t>
  </si>
  <si>
    <t xml:space="preserve">Admissions Office Mailing Address:</t>
  </si>
  <si>
    <t xml:space="preserve">Admissions Fax Number:</t>
  </si>
  <si>
    <t xml:space="preserve">707-654-1336</t>
  </si>
  <si>
    <t xml:space="preserve">Admissions E-mail Address:</t>
  </si>
  <si>
    <t xml:space="preserve">admissions@csum.edu</t>
  </si>
  <si>
    <t xml:space="preserve">If there is a separate URL for your school’s online application, please specify:</t>
  </si>
  <si>
    <t xml:space="preserve">http://www.csum.edu/web/admissions/i-want-to-apply</t>
  </si>
  <si>
    <t xml:space="preserve">If you have a mailing address other than the above to which applications should be sent, please provide: </t>
  </si>
  <si>
    <t xml:space="preserve">A2</t>
  </si>
  <si>
    <r>
      <rPr>
        <b val="true"/>
        <sz val="10"/>
        <rFont val="Arial"/>
        <family val="2"/>
        <charset val="1"/>
      </rPr>
      <t xml:space="preserve">Source of institutional control </t>
    </r>
    <r>
      <rPr>
        <sz val="10"/>
        <rFont val="Arial"/>
        <family val="2"/>
        <charset val="1"/>
      </rPr>
      <t xml:space="preserve">(Check only one)</t>
    </r>
    <r>
      <rPr>
        <b val="true"/>
        <sz val="10"/>
        <rFont val="Arial"/>
        <family val="2"/>
        <charset val="1"/>
      </rPr>
      <t xml:space="preserve">:</t>
    </r>
  </si>
  <si>
    <t xml:space="preserve">Public</t>
  </si>
  <si>
    <t xml:space="preserve">Private (nonprofit)</t>
  </si>
  <si>
    <t xml:space="preserve">Proprietary</t>
  </si>
  <si>
    <t xml:space="preserve">A3</t>
  </si>
  <si>
    <t xml:space="preserve">Classify your undergraduate institution:</t>
  </si>
  <si>
    <t xml:space="preserve">Coeducational college</t>
  </si>
  <si>
    <t xml:space="preserve">Men's college</t>
  </si>
  <si>
    <t xml:space="preserve">Women's college</t>
  </si>
  <si>
    <t xml:space="preserve">A4</t>
  </si>
  <si>
    <t xml:space="preserve">Academic year calendar:</t>
  </si>
  <si>
    <t xml:space="preserve">Semester</t>
  </si>
  <si>
    <t xml:space="preserve">Quarter</t>
  </si>
  <si>
    <t xml:space="preserve">Trimester</t>
  </si>
  <si>
    <t xml:space="preserve">4-1-4</t>
  </si>
  <si>
    <t xml:space="preserve">Continuous</t>
  </si>
  <si>
    <t xml:space="preserve">Differs by program (describe):</t>
  </si>
  <si>
    <t xml:space="preserve">Other (describe):</t>
  </si>
  <si>
    <t xml:space="preserve">A5</t>
  </si>
  <si>
    <t xml:space="preserve">Degrees offered by your institution:</t>
  </si>
  <si>
    <t xml:space="preserve">Certificate</t>
  </si>
  <si>
    <t xml:space="preserve">Diploma</t>
  </si>
  <si>
    <t xml:space="preserve">Associate</t>
  </si>
  <si>
    <t xml:space="preserve">Transfer Associate</t>
  </si>
  <si>
    <t xml:space="preserve">Terminal Associate</t>
  </si>
  <si>
    <t xml:space="preserve">Bachelor's</t>
  </si>
  <si>
    <t xml:space="preserve">Postbachelor's certificate</t>
  </si>
  <si>
    <t xml:space="preserve">Master's</t>
  </si>
  <si>
    <t xml:space="preserve">Post-master's certificate</t>
  </si>
  <si>
    <t xml:space="preserve">Doctoral degree
research/scholarship</t>
  </si>
  <si>
    <t xml:space="preserve">Doctoral degree –
professional practice</t>
  </si>
  <si>
    <t xml:space="preserve">Doctoral degree -- other</t>
  </si>
  <si>
    <t xml:space="preserve">B. ENROLLMENT AND PERSISTENCE</t>
  </si>
  <si>
    <t xml:space="preserve">B1</t>
  </si>
  <si>
    <t xml:space="preserve">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</si>
  <si>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FULL-TIME</t>
  </si>
  <si>
    <t xml:space="preserve">PART-TIME</t>
  </si>
  <si>
    <t xml:space="preserve">Men</t>
  </si>
  <si>
    <t xml:space="preserve">Women</t>
  </si>
  <si>
    <t xml:space="preserve">Undergraduates</t>
  </si>
  <si>
    <t xml:space="preserve">Degree-seeking, first-time freshmen</t>
  </si>
  <si>
    <t xml:space="preserve">Other first-year, degree-seeking </t>
  </si>
  <si>
    <t xml:space="preserve">All other degree-seeking</t>
  </si>
  <si>
    <t xml:space="preserve">Total degree-seeking</t>
  </si>
  <si>
    <t xml:space="preserve">All other undergraduates enrolled in credit courses</t>
  </si>
  <si>
    <t xml:space="preserve">Total undergraduates </t>
  </si>
  <si>
    <t xml:space="preserve">Graduate</t>
  </si>
  <si>
    <t xml:space="preserve">Degree-seeking, first-time</t>
  </si>
  <si>
    <t xml:space="preserve">All other graduates enrolled in credit courses</t>
  </si>
  <si>
    <t xml:space="preserve">Total graduate</t>
  </si>
  <si>
    <t xml:space="preserve">Total all undergraduates</t>
  </si>
  <si>
    <t xml:space="preserve">Total all graduate</t>
  </si>
  <si>
    <t xml:space="preserve">GRAND TOTAL ALL STUDENTS</t>
  </si>
  <si>
    <t xml:space="preserve">B2</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</si>
  <si>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</si>
  <si>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 xml:space="preserve">Degree-Seeking
First-Time
First Year</t>
  </si>
  <si>
    <t xml:space="preserve">Degree-Seeking
Undergraduates (include first-time first-year)</t>
  </si>
  <si>
    <t xml:space="preserve">Total
Undergraduates (both degree- and non-degree-seeking)</t>
  </si>
  <si>
    <t xml:space="preserve">Nonresident aliens</t>
  </si>
  <si>
    <t xml:space="preserve">Hispanic/Latino</t>
  </si>
  <si>
    <t xml:space="preserve">Black or African American, non-Hispanic</t>
  </si>
  <si>
    <t xml:space="preserve">White, non-Hispanic</t>
  </si>
  <si>
    <t xml:space="preserve">American Indian or Alaska Native, non-Hispanic</t>
  </si>
  <si>
    <t xml:space="preserve">Asian, non-Hispanic</t>
  </si>
  <si>
    <t xml:space="preserve">Native Hawaiian or other Pacific Islander, non-Hispanic</t>
  </si>
  <si>
    <t xml:space="preserve">Two or more races, non-Hispanic</t>
  </si>
  <si>
    <t xml:space="preserve">Race and/or ethnicity unknown</t>
  </si>
  <si>
    <t xml:space="preserve">TOTAL</t>
  </si>
  <si>
    <t xml:space="preserve">Persistence</t>
  </si>
  <si>
    <t xml:space="preserve">B3</t>
  </si>
  <si>
    <t xml:space="preserve">Number of degrees awarded from July 1, 2016 to June 30, 2017</t>
  </si>
  <si>
    <t xml:space="preserve">Certificate/diploma</t>
  </si>
  <si>
    <t xml:space="preserve">Associate degrees</t>
  </si>
  <si>
    <t xml:space="preserve">Bachelor's degrees</t>
  </si>
  <si>
    <t xml:space="preserve">Postbachelor's certificates</t>
  </si>
  <si>
    <t xml:space="preserve">Master's degrees</t>
  </si>
  <si>
    <t xml:space="preserve">Post-Master's certificates</t>
  </si>
  <si>
    <t xml:space="preserve">Doctoral degrees – research/scholarship</t>
  </si>
  <si>
    <t xml:space="preserve">Doctoral degrees – professional practice</t>
  </si>
  <si>
    <t xml:space="preserve">Doctoral degrees – other</t>
  </si>
  <si>
    <t xml:space="preserve">Graduation Rates</t>
  </si>
  <si>
    <t xml:space="preserve">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</si>
  <si>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For Bachelor's or Equivalent Institutions</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</si>
  <si>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</si>
  <si>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 xml:space="preserve">Fall 2011 Cohort</t>
  </si>
  <si>
    <t xml:space="preserve">Recipients of a Federal Pell Grant</t>
  </si>
  <si>
    <t xml:space="preserve">Recipients of a Subsidized Stafford Loan who did not receive a Pell Grant</t>
  </si>
  <si>
    <t xml:space="preserve">Students who did not receive either a Pell Grant or a subsidized Stafford Loan</t>
  </si>
  <si>
    <t xml:space="preserve">Total (sum of 3 columes to the left)</t>
  </si>
  <si>
    <t xml:space="preserve">Formerly B4</t>
  </si>
  <si>
    <t xml:space="preserve">A- Initital 2011 cohort of first-time, full-time bachelor's (or equivalent) degree seeking undergraduate-students</t>
  </si>
  <si>
    <t xml:space="preserve">Formerly B5</t>
  </si>
  <si>
    <t xml:space="preserve">B- Of the initial 2011 cohort, how many did not persist and did not graduate for the following reasons: deceased, permanently disabled, armed forces, foreign aid service of the federal government, or official church missions; total allowable exclusions</t>
  </si>
  <si>
    <t xml:space="preserve">Formerly B6</t>
  </si>
  <si>
    <t xml:space="preserve">C- Final 2011 cohort, after adjusting for allowable exclusions</t>
  </si>
  <si>
    <t xml:space="preserve">Formerly B7</t>
  </si>
  <si>
    <t xml:space="preserve">D - Of the initial 2011 cohort, how many completed the program in four years or less (by Aug. 31, 2015)</t>
  </si>
  <si>
    <t xml:space="preserve">Formerly B8</t>
  </si>
  <si>
    <t xml:space="preserve">E - Of the initial 2011 cohort, how many completed the program in more than four years but in five years or less (after Aug. 31, 2015 and by Aug. 31, 2016)</t>
  </si>
  <si>
    <t xml:space="preserve">Formerly B9</t>
  </si>
  <si>
    <t xml:space="preserve">F - Of the initial 2011 cohort, how many completed the program in more than five years but in six years or less (after Aug. 31, 2016 and by Aug. 31, 2017)</t>
  </si>
  <si>
    <t xml:space="preserve">Formerly B10</t>
  </si>
  <si>
    <t xml:space="preserve">G - Total graduating within six years (sum of lines D, E, and F)</t>
  </si>
  <si>
    <t xml:space="preserve">Formerly B11</t>
  </si>
  <si>
    <t xml:space="preserve">H - Six-year graduation rate for 2011 cohort (G divided by C)</t>
  </si>
  <si>
    <t xml:space="preserve">Fall 2010 Cohort</t>
  </si>
  <si>
    <t xml:space="preserve">A- Initital 2010 cohort of first-time, full-time bachelor's (or equivalent) degree seeking undergraduate-students</t>
  </si>
  <si>
    <t xml:space="preserve">B- Of the initial 2010 cohort, how many did not persist and did not graduate for the following reasons: deceased, permanently disabled, armed forces, foreign aid service of the federal government, or official church missions; total allowable exclusions</t>
  </si>
  <si>
    <t xml:space="preserve">C- Final 2010 cohort, after adjusting for allowable exclusions</t>
  </si>
  <si>
    <t xml:space="preserve">D - Of the initial 2010 cohort, how many completed the program in four years or less (by Aug. 31, 2014)</t>
  </si>
  <si>
    <t xml:space="preserve">E - Of the initial 2010 cohort, how many completed the program in more than four years but in five years or less (after Aug. 31, 2014 and by Aug. 31, 2015)</t>
  </si>
  <si>
    <t xml:space="preserve">F - Of the initial 2010 cohort, how many completed the program in more than five years but in six years or less (after Aug. 31, 2015 and by Aug. 31, 2016)</t>
  </si>
  <si>
    <t xml:space="preserve">H - Six-year graduation rate for 2010 cohort (G divided by C)</t>
  </si>
  <si>
    <t xml:space="preserve">For Two-Year Institutions</t>
  </si>
  <si>
    <t xml:space="preserve">Please provide data for the 2014 cohort if available. If 2014 cohort data are not available, provide data for the 2013 cohort.</t>
  </si>
  <si>
    <t xml:space="preserve">2014 Cohort</t>
  </si>
  <si>
    <t xml:space="preserve">B12</t>
  </si>
  <si>
    <t xml:space="preserve">Initial 2014 cohort, total of first-time, full-time degree/certificate-seeking students: </t>
  </si>
  <si>
    <t xml:space="preserve">B13</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</si>
  <si>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</si>
  <si>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 xml:space="preserve">B14</t>
  </si>
  <si>
    <t xml:space="preserve">Final 2014 cohort, after adjusting for allowable exclusions (Subtract question B13 from question B12):</t>
  </si>
  <si>
    <t xml:space="preserve">B15</t>
  </si>
  <si>
    <t xml:space="preserve">Completers of programs of less than two years duration (total): </t>
  </si>
  <si>
    <t xml:space="preserve">B16</t>
  </si>
  <si>
    <t xml:space="preserve">Completers of programs of less than two years within 150 percent of normal time: </t>
  </si>
  <si>
    <t xml:space="preserve">B17</t>
  </si>
  <si>
    <t xml:space="preserve">Completers of programs of at least two but less than four years (total): </t>
  </si>
  <si>
    <t xml:space="preserve">B18</t>
  </si>
  <si>
    <t xml:space="preserve">Completers of programs of at least two but less than four-years within 150 percent of normal time: </t>
  </si>
  <si>
    <t xml:space="preserve">B19</t>
  </si>
  <si>
    <t xml:space="preserve">Total transfers-out (within three years) to other institutions: </t>
  </si>
  <si>
    <t xml:space="preserve">B20</t>
  </si>
  <si>
    <t xml:space="preserve">Total transfers to two-year institutions: </t>
  </si>
  <si>
    <t xml:space="preserve">B21</t>
  </si>
  <si>
    <t xml:space="preserve">Total transfers to four-year institutions: </t>
  </si>
  <si>
    <t xml:space="preserve">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</si>
  <si>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</si>
  <si>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</si>
  <si>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 xml:space="preserve">Final 2013 cohort, after adjusting for allowable exclusions (Subtract question B13 from question B12):</t>
  </si>
  <si>
    <t xml:space="preserve">Retention Rates</t>
  </si>
  <si>
    <t xml:space="preserve">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</si>
  <si>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B22</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</si>
  <si>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</si>
  <si>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 xml:space="preserve">C. FIRST-TIME, FIRST-YEAR (FRESHMAN) ADMISSION</t>
  </si>
  <si>
    <t xml:space="preserve">Applications</t>
  </si>
  <si>
    <t xml:space="preserve">C1</t>
  </si>
  <si>
    <t xml:space="preserve">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</si>
  <si>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 xml:space="preserve">Total first-time, first-year (freshman) men who applied</t>
  </si>
  <si>
    <t xml:space="preserve">Total first-time, first-year (freshman) women who applied</t>
  </si>
  <si>
    <t xml:space="preserve">Total first-time, first-year (freshman) men who were admitted</t>
  </si>
  <si>
    <t xml:space="preserve">Total first-time, first-year (freshman) women who were admitted</t>
  </si>
  <si>
    <t xml:space="preserve">Total full-time, first-time, first-year (freshman) men who enrolled</t>
  </si>
  <si>
    <t xml:space="preserve">Total part-time, first-time, first-year (freshman) men who enrolled</t>
  </si>
  <si>
    <t xml:space="preserve">Total full-time, first-time, first-year (freshman) women who enrolled</t>
  </si>
  <si>
    <t xml:space="preserve">Total part-time, first-time, first-year (freshman) women who enrolled</t>
  </si>
  <si>
    <t xml:space="preserve">C2</t>
  </si>
  <si>
    <t xml:space="preserve">Freshman wait-listed students (students who met admission requirements but whose final admission was contingent on space availability)</t>
  </si>
  <si>
    <t xml:space="preserve">Do you have a policy of placing students on a waiting list?</t>
  </si>
  <si>
    <t xml:space="preserve">If yes, please answer the questions below for Fall 2017 admissions:</t>
  </si>
  <si>
    <r>
      <rPr>
        <sz val="10"/>
        <rFont val="Arial"/>
        <family val="2"/>
        <charset val="1"/>
      </rPr>
      <t xml:space="preserve">Number of qualified applicants offered</t>
    </r>
    <r>
      <rPr>
        <sz val="10"/>
        <color rgb="FFFFFF00"/>
        <rFont val="Arial"/>
        <family val="2"/>
        <charset val="1"/>
      </rPr>
      <t xml:space="preserve"> </t>
    </r>
    <r>
      <rPr>
        <sz val="10"/>
        <rFont val="Arial"/>
        <family val="2"/>
        <charset val="1"/>
      </rPr>
      <t xml:space="preserve">a place on waiting list</t>
    </r>
  </si>
  <si>
    <t xml:space="preserve">Number accepting a place on the waiting list</t>
  </si>
  <si>
    <t xml:space="preserve">Number of wait-listed students admitted</t>
  </si>
  <si>
    <t xml:space="preserve">Is your waiting list ranked?</t>
  </si>
  <si>
    <t xml:space="preserve">If yes, do you release that information to students?</t>
  </si>
  <si>
    <t xml:space="preserve">Do you release that information to school counselors?</t>
  </si>
  <si>
    <t xml:space="preserve">Admission Requirements</t>
  </si>
  <si>
    <t xml:space="preserve">C3</t>
  </si>
  <si>
    <t xml:space="preserve">High school completion requirement</t>
  </si>
  <si>
    <t xml:space="preserve">High school diploma is required and GED is accepted</t>
  </si>
  <si>
    <t xml:space="preserve">High school diploma is required and GED is not accepted</t>
  </si>
  <si>
    <t xml:space="preserve">High school diploma or equivalent is not required</t>
  </si>
  <si>
    <t xml:space="preserve">C4</t>
  </si>
  <si>
    <t xml:space="preserve">Does your institution require or recommend a general college-preparatory program for degree-seeking students?</t>
  </si>
  <si>
    <t xml:space="preserve">Require</t>
  </si>
  <si>
    <t xml:space="preserve">Recommend</t>
  </si>
  <si>
    <t xml:space="preserve">Neither require nor recommend</t>
  </si>
  <si>
    <t xml:space="preserve">C5</t>
  </si>
  <si>
    <r>
      <rPr>
        <b val="true"/>
        <sz val="10"/>
        <rFont val="Arial"/>
        <family val="2"/>
        <charset val="1"/>
      </rPr>
      <t xml:space="preserve">Distribution of high school units required and/or recommended.</t>
    </r>
    <r>
      <rPr>
        <sz val="10"/>
        <rFont val="Arial"/>
        <family val="2"/>
        <charset val="1"/>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</si>
  <si>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 xml:space="preserve">Units
Required</t>
  </si>
  <si>
    <t xml:space="preserve">Units
Recommended</t>
  </si>
  <si>
    <t xml:space="preserve">Total academic units</t>
  </si>
  <si>
    <t xml:space="preserve">English</t>
  </si>
  <si>
    <t xml:space="preserve">Mathematics</t>
  </si>
  <si>
    <t xml:space="preserve">Science</t>
  </si>
  <si>
    <t xml:space="preserve">    Of these, units that must be 
    lab</t>
  </si>
  <si>
    <t xml:space="preserve">Foreign language</t>
  </si>
  <si>
    <t xml:space="preserve">Social studies</t>
  </si>
  <si>
    <t xml:space="preserve">History</t>
  </si>
  <si>
    <t xml:space="preserve">Academic electives</t>
  </si>
  <si>
    <t xml:space="preserve">Computer Science</t>
  </si>
  <si>
    <t xml:space="preserve">Visual/Performing Arts</t>
  </si>
  <si>
    <t xml:space="preserve">Other (specify)</t>
  </si>
  <si>
    <t xml:space="preserve">Basis for Selection</t>
  </si>
  <si>
    <t xml:space="preserve">C6</t>
  </si>
  <si>
    <t xml:space="preserve">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</si>
  <si>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</si>
  <si>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Open admission policy as described above for most students, but--</t>
  </si>
  <si>
    <t xml:space="preserve">    selective admission for out-of-state students</t>
  </si>
  <si>
    <t xml:space="preserve">    selective admission to some programs</t>
  </si>
  <si>
    <t xml:space="preserve">other (explain):</t>
  </si>
  <si>
    <t xml:space="preserve">C7</t>
  </si>
  <si>
    <t xml:space="preserve">Relative importance of each of the following academic and nonacademic factors in first-time, first-year, degree-seeking (freshman) admission decisions.</t>
  </si>
  <si>
    <t xml:space="preserve">Very Important</t>
  </si>
  <si>
    <t xml:space="preserve">Important</t>
  </si>
  <si>
    <t xml:space="preserve">Considered</t>
  </si>
  <si>
    <t xml:space="preserve">Not Considered</t>
  </si>
  <si>
    <t xml:space="preserve">Academic</t>
  </si>
  <si>
    <t xml:space="preserve">Rigor of secondary school record</t>
  </si>
  <si>
    <t xml:space="preserve">Class rank</t>
  </si>
  <si>
    <t xml:space="preserve">   Academic GPA</t>
  </si>
  <si>
    <t xml:space="preserve">Standardized test scores</t>
  </si>
  <si>
    <t xml:space="preserve">Application Essay</t>
  </si>
  <si>
    <t xml:space="preserve">Recommendation(s)</t>
  </si>
  <si>
    <t xml:space="preserve">Nonacademic</t>
  </si>
  <si>
    <t xml:space="preserve">Interview</t>
  </si>
  <si>
    <t xml:space="preserve">Extracurricular activities</t>
  </si>
  <si>
    <t xml:space="preserve">Talent/ability</t>
  </si>
  <si>
    <t xml:space="preserve">Character/personal qualities</t>
  </si>
  <si>
    <t xml:space="preserve">First generation </t>
  </si>
  <si>
    <t xml:space="preserve">Alumni/ae relation</t>
  </si>
  <si>
    <t xml:space="preserve">Geographical residence</t>
  </si>
  <si>
    <t xml:space="preserve">State residency</t>
  </si>
  <si>
    <t xml:space="preserve">Religious affiliation/commitment</t>
  </si>
  <si>
    <t xml:space="preserve">Racial/ethnic status</t>
  </si>
  <si>
    <t xml:space="preserve">Volunteer work</t>
  </si>
  <si>
    <t xml:space="preserve">Work experience</t>
  </si>
  <si>
    <t xml:space="preserve">Level of applicant’s interest</t>
  </si>
  <si>
    <t xml:space="preserve">SAT and ACT Policies</t>
  </si>
  <si>
    <t xml:space="preserve">C8</t>
  </si>
  <si>
    <t xml:space="preserve">Entrance exams </t>
  </si>
  <si>
    <t xml:space="preserve">C8A</t>
  </si>
  <si>
    <t xml:space="preserve">Does your institution make use of SAT, ACT, or SAT Subject Test scores in admission decisions for first-time, first-year, degree-seeking applicants?   </t>
  </si>
  <si>
    <t xml:space="preserve">If yes, place check marks in the appropriate boxes below to reflect your institution’s policies for use in admission for Fall 2019.</t>
  </si>
  <si>
    <t xml:space="preserve">ADMISSION</t>
  </si>
  <si>
    <t xml:space="preserve">Require for Some</t>
  </si>
  <si>
    <t xml:space="preserve">Consider if Submitted</t>
  </si>
  <si>
    <t xml:space="preserve">Not Used</t>
  </si>
  <si>
    <t xml:space="preserve">SAT or ACT</t>
  </si>
  <si>
    <t xml:space="preserve">ACT only</t>
  </si>
  <si>
    <t xml:space="preserve">SAT only</t>
  </si>
  <si>
    <t xml:space="preserve">SAT and SAT Subject Tests or ACT</t>
  </si>
  <si>
    <t xml:space="preserve">SAT Subject Tests only</t>
  </si>
  <si>
    <t xml:space="preserve">C8B</t>
  </si>
  <si>
    <t xml:space="preserve">If your institution will make use of the ACT in admission decisions for first-time, first-year, degree-seeking applicants for Fall 2019, please indicate which ONE of the following applies: (regardless of whether the writing score will be used in the admissions process):</t>
  </si>
  <si>
    <t xml:space="preserve">ACT with writing required</t>
  </si>
  <si>
    <t xml:space="preserve">ACT with writing recommended</t>
  </si>
  <si>
    <t xml:space="preserve">ACT with or without writing accepted</t>
  </si>
  <si>
    <t xml:space="preserve">If your institution will make use of the SAT in admission decisions for first-time, first-year, degree-seeking applicants </t>
  </si>
  <si>
    <t xml:space="preserve">for Fall 2019 please indicate which ONE of the following applies (regardless of whether the Essay score will be used</t>
  </si>
  <si>
    <t xml:space="preserve">in the admissions process:</t>
  </si>
  <si>
    <t xml:space="preserve">SAT with Essay component required</t>
  </si>
  <si>
    <t xml:space="preserve">SAT with Essay component recommended</t>
  </si>
  <si>
    <t xml:space="preserve">SAT with or without Essay component accepted</t>
  </si>
  <si>
    <t xml:space="preserve">C8C</t>
  </si>
  <si>
    <t xml:space="preserve"> Please indicate how your institution will use the SAT or ACT writing component; check all that apply:</t>
  </si>
  <si>
    <t xml:space="preserve">SAT essay</t>
  </si>
  <si>
    <t xml:space="preserve">ACT essay</t>
  </si>
  <si>
    <t xml:space="preserve">For admission</t>
  </si>
  <si>
    <t xml:space="preserve">For placement</t>
  </si>
  <si>
    <t xml:space="preserve">For advising</t>
  </si>
  <si>
    <t xml:space="preserve">In place of an application essay</t>
  </si>
  <si>
    <t xml:space="preserve">As a validity check on the application essay</t>
  </si>
  <si>
    <t xml:space="preserve">No college policy as of now</t>
  </si>
  <si>
    <t xml:space="preserve">Not using essay component</t>
  </si>
  <si>
    <t xml:space="preserve">C8D</t>
  </si>
  <si>
    <r>
      <rPr>
        <b val="true"/>
        <sz val="10"/>
        <color rgb="FF000000"/>
        <rFont val="Arial"/>
        <family val="2"/>
        <charset val="1"/>
      </rPr>
      <t xml:space="preserve">In addition</t>
    </r>
    <r>
      <rPr>
        <sz val="10"/>
        <color rgb="FF000000"/>
        <rFont val="Arial"/>
        <family val="2"/>
        <charset val="1"/>
      </rPr>
      <t xml:space="preserve">, does your institution use applicants' test scores for academic advising?</t>
    </r>
  </si>
  <si>
    <t xml:space="preserve">C8E</t>
  </si>
  <si>
    <t xml:space="preserve">Latest date by which SAT or ACT scores must be received for fall-term admission</t>
  </si>
  <si>
    <t xml:space="preserve">Latest date by which SAT Subject Test scores must be received for fall-term admission</t>
  </si>
  <si>
    <t xml:space="preserve">NA</t>
  </si>
  <si>
    <t xml:space="preserve">C8F</t>
  </si>
  <si>
    <t xml:space="preserve">If necessary, use this space to clarify your test policies (e.g., if tests are recommended for some students, or if tests are not required of some students):  </t>
  </si>
  <si>
    <t xml:space="preserve">Early action test scores due Dec. 1, Regular application test scores due Jan. 10.</t>
  </si>
  <si>
    <t xml:space="preserve">C8G</t>
  </si>
  <si>
    <t xml:space="preserve">Please indicate which tests your institution uses for placement (e.g., state tests):</t>
  </si>
  <si>
    <t xml:space="preserve">SAT</t>
  </si>
  <si>
    <t xml:space="preserve">ACT</t>
  </si>
  <si>
    <t xml:space="preserve">SAT Subject Tests</t>
  </si>
  <si>
    <t xml:space="preserve">AP</t>
  </si>
  <si>
    <t xml:space="preserve">CLEP</t>
  </si>
  <si>
    <t xml:space="preserve">Institutional Exam</t>
  </si>
  <si>
    <t xml:space="preserve">State Exam (specify):</t>
  </si>
  <si>
    <t xml:space="preserve">Freshman Profile</t>
  </si>
  <si>
    <t xml:space="preserve">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</si>
  <si>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 xml:space="preserve">C9</t>
  </si>
  <si>
    <r>
      <rPr>
        <b val="true"/>
        <sz val="10"/>
        <rFont val="Arial"/>
        <family val="2"/>
        <charset val="1"/>
      </rP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val="true"/>
        <i val="true"/>
        <sz val="10"/>
        <rFont val="Arial"/>
        <family val="2"/>
        <charset val="1"/>
      </rPr>
      <t xml:space="preserve">Do</t>
    </r>
    <r>
      <rPr>
        <b val="true"/>
        <sz val="10"/>
        <rFont val="Arial"/>
        <family val="2"/>
        <charset val="1"/>
      </rPr>
      <t xml:space="preserve"> not convert SAT scores to ACT scores and vice versa. </t>
    </r>
    <r>
      <rPr>
        <b val="true"/>
        <i val="true"/>
        <sz val="10"/>
        <color rgb="FFFF0000"/>
        <rFont val="Arial"/>
        <family val="2"/>
        <charset val="1"/>
      </rPr>
      <t xml:space="preserve">Do </t>
    </r>
    <r>
      <rPr>
        <b val="true"/>
        <sz val="10"/>
        <color rgb="FFFF0000"/>
        <rFont val="Arial"/>
        <family val="2"/>
        <charset val="1"/>
      </rPr>
      <t xml:space="preserve">convert Old SAT scores to New SAT scores using the College Board’s concordance tools and tables (sat.org/concordance).</t>
    </r>
  </si>
  <si>
    <t xml:space="preserve">Percent submitting SAT scores</t>
  </si>
  <si>
    <t xml:space="preserve">Number submitting SAT scores</t>
  </si>
  <si>
    <t xml:space="preserve">Percent submitting ACT scores</t>
  </si>
  <si>
    <t xml:space="preserve">Number submitting ACT scores</t>
  </si>
  <si>
    <t xml:space="preserve">25th Percentile</t>
  </si>
  <si>
    <t xml:space="preserve">75th Percentile</t>
  </si>
  <si>
    <t xml:space="preserve">SAT Evidence-Based Reading and Writing</t>
  </si>
  <si>
    <t xml:space="preserve">SAT Math</t>
  </si>
  <si>
    <t xml:space="preserve">SAT Essay</t>
  </si>
  <si>
    <t xml:space="preserve">ACT Composite</t>
  </si>
  <si>
    <t xml:space="preserve">ACT Math</t>
  </si>
  <si>
    <t xml:space="preserve">ACT English</t>
  </si>
  <si>
    <t xml:space="preserve">ACT Writing</t>
  </si>
  <si>
    <t xml:space="preserve">Percent of first-time, first-year (freshman) students with scores in each range:</t>
  </si>
  <si>
    <t xml:space="preserve">700-800</t>
  </si>
  <si>
    <t xml:space="preserve">600-699</t>
  </si>
  <si>
    <t xml:space="preserve">500-599</t>
  </si>
  <si>
    <t xml:space="preserve">400-499</t>
  </si>
  <si>
    <t xml:space="preserve">300-399</t>
  </si>
  <si>
    <t xml:space="preserve">200-299</t>
  </si>
  <si>
    <t xml:space="preserve">Totals should = 100%</t>
  </si>
  <si>
    <t xml:space="preserve">30-36</t>
  </si>
  <si>
    <t xml:space="preserve">24-29</t>
  </si>
  <si>
    <t xml:space="preserve">18-23</t>
  </si>
  <si>
    <t xml:space="preserve">12-17</t>
  </si>
  <si>
    <t xml:space="preserve">6-11</t>
  </si>
  <si>
    <t xml:space="preserve">Below 6</t>
  </si>
  <si>
    <t xml:space="preserve">C10</t>
  </si>
  <si>
    <t xml:space="preserve">Percent of all degree-seeking, first-time, first-year (freshman) students who had high school class rank within each of the following ranges (report information for those students from whom you collected high school rank information).</t>
  </si>
  <si>
    <t xml:space="preserve">Percent in top tenth of high school graduating class</t>
  </si>
  <si>
    <t xml:space="preserve">Percent in top quarter of high school graduating class</t>
  </si>
  <si>
    <t xml:space="preserve">Percent in top half of high school graduating class</t>
  </si>
  <si>
    <t xml:space="preserve">Top half + </t>
  </si>
  <si>
    <t xml:space="preserve">Percent in bottom half of high school graduating class</t>
  </si>
  <si>
    <t xml:space="preserve">bottom half = 100%</t>
  </si>
  <si>
    <t xml:space="preserve">Percent in bottom quarter of high school graduating class</t>
  </si>
  <si>
    <t xml:space="preserve">Percent of total first-time, first-year (freshmen) students who submitted high school class rank:</t>
  </si>
  <si>
    <t xml:space="preserve">C11</t>
  </si>
  <si>
    <t xml:space="preserve">Percentage of all enrolled, degree-seeking, first-time, first-year (freshman) students who had high school grade-point averages within each of the following ranges (using 4.0 scale).  Report information only for those students from whom you collected high school GPA.</t>
  </si>
  <si>
    <t xml:space="preserve">Percent who had GPA of 3.75 and higher</t>
  </si>
  <si>
    <t xml:space="preserve">Percent who had GPA between 3.50 and 3.74</t>
  </si>
  <si>
    <t xml:space="preserve">Percent who had GPA between 3.25 and 3.49</t>
  </si>
  <si>
    <t xml:space="preserve">Percent who had GPA between 3.00 and 3.24</t>
  </si>
  <si>
    <t xml:space="preserve">Percent who had GPA between 2.50 and 2.99</t>
  </si>
  <si>
    <t xml:space="preserve">Percent who had GPA between 2.0 and 2.49</t>
  </si>
  <si>
    <t xml:space="preserve">Percent who had GPA between 1.0 and 1.99</t>
  </si>
  <si>
    <t xml:space="preserve">Percent who had GPA below 1.0</t>
  </si>
  <si>
    <t xml:space="preserve">C12</t>
  </si>
  <si>
    <t xml:space="preserve">Average high school GPA of all degree-seeking, first-time, first-year (freshman) students who submitted GPA:  </t>
  </si>
  <si>
    <t xml:space="preserve">Percent of total first-time, first-year (freshman) students who submitted high school GPA:  </t>
  </si>
  <si>
    <t xml:space="preserve">Admission Policies</t>
  </si>
  <si>
    <t xml:space="preserve">C13</t>
  </si>
  <si>
    <t xml:space="preserve">Application Fee</t>
  </si>
  <si>
    <t xml:space="preserve">Does your institution have an application fee?</t>
  </si>
  <si>
    <t xml:space="preserve">Amount of application fee:</t>
  </si>
  <si>
    <t xml:space="preserve">Can it be waived for applicants with financial need?</t>
  </si>
  <si>
    <t xml:space="preserve">If you have an application fee and an on-line application option, please indicate policy for students who apply on-line:</t>
  </si>
  <si>
    <t xml:space="preserve">Same fee:</t>
  </si>
  <si>
    <t xml:space="preserve">Free:</t>
  </si>
  <si>
    <t xml:space="preserve">Reduced:</t>
  </si>
  <si>
    <t xml:space="preserve">Can on-line application fee be waived for applicants with financial need?</t>
  </si>
  <si>
    <t xml:space="preserve">C14</t>
  </si>
  <si>
    <t xml:space="preserve">Application closing date</t>
  </si>
  <si>
    <t xml:space="preserve">Does your institution have an application closing date?</t>
  </si>
  <si>
    <t xml:space="preserve">Application closing date (fall):  </t>
  </si>
  <si>
    <t xml:space="preserve">Priority date:  </t>
  </si>
  <si>
    <t xml:space="preserve">C15</t>
  </si>
  <si>
    <t xml:space="preserve">Are first-time, first-year students accepted for terms other than the fall?</t>
  </si>
  <si>
    <t xml:space="preserve">C16</t>
  </si>
  <si>
    <r>
      <rPr>
        <b val="true"/>
        <sz val="10"/>
        <color rgb="FF000000"/>
        <rFont val="Arial"/>
        <family val="2"/>
        <charset val="1"/>
      </rPr>
      <t xml:space="preserve">Notification to applicants of admission decision sent </t>
    </r>
    <r>
      <rPr>
        <i val="true"/>
        <sz val="10"/>
        <color rgb="FF000000"/>
        <rFont val="Arial"/>
        <family val="2"/>
        <charset val="1"/>
      </rPr>
      <t xml:space="preserve">(fill in one only)</t>
    </r>
  </si>
  <si>
    <t xml:space="preserve">On a rolling basis beginning (date):  Early Appications Dec. 15, Regular Feb. 1</t>
  </si>
  <si>
    <t xml:space="preserve">By (date):  </t>
  </si>
  <si>
    <t xml:space="preserve">Other:  </t>
  </si>
  <si>
    <t xml:space="preserve">C17</t>
  </si>
  <si>
    <r>
      <rPr>
        <b val="true"/>
        <sz val="10"/>
        <rFont val="Arial"/>
        <family val="2"/>
        <charset val="1"/>
      </rPr>
      <t xml:space="preserve">Reply policy for admitted applicants </t>
    </r>
    <r>
      <rPr>
        <i val="true"/>
        <sz val="10"/>
        <rFont val="Arial"/>
        <family val="2"/>
        <charset val="1"/>
      </rPr>
      <t xml:space="preserve">(fill in one only)</t>
    </r>
  </si>
  <si>
    <t xml:space="preserve">Must reply by (date):  </t>
  </si>
  <si>
    <t xml:space="preserve">No set date:  </t>
  </si>
  <si>
    <t xml:space="preserve">Must reply by May 1 or within _____ weeks if notified thereafter</t>
  </si>
  <si>
    <t xml:space="preserve">Deadline for housing deposit (MM/DD): </t>
  </si>
  <si>
    <t xml:space="preserve">Amount of housing deposit: </t>
  </si>
  <si>
    <t xml:space="preserve">Refundable if student does not enroll?</t>
  </si>
  <si>
    <t xml:space="preserve">     Yes, in full</t>
  </si>
  <si>
    <t xml:space="preserve">     Yes, in part</t>
  </si>
  <si>
    <t xml:space="preserve">     No</t>
  </si>
  <si>
    <t xml:space="preserve">C18</t>
  </si>
  <si>
    <t xml:space="preserve">Deferred admission</t>
  </si>
  <si>
    <t xml:space="preserve">Does your institution allow students to postpone enrollment after admission?</t>
  </si>
  <si>
    <t xml:space="preserve">If yes, maximum period of postponement:</t>
  </si>
  <si>
    <t xml:space="preserve">C19</t>
  </si>
  <si>
    <t xml:space="preserve">Early admission of high school students</t>
  </si>
  <si>
    <t xml:space="preserve">Does your institution allow high school students to enroll as full-time, first-time, first-year (freshman) students one year or more before high school graduation?</t>
  </si>
  <si>
    <t xml:space="preserve">C20</t>
  </si>
  <si>
    <t xml:space="preserve">Common Application</t>
  </si>
  <si>
    <t xml:space="preserve">Question removed from CDS.</t>
  </si>
  <si>
    <t xml:space="preserve">(Initiated during 2006-2007 cycle)</t>
  </si>
  <si>
    <t xml:space="preserve">Early Decision and Early Action Plans</t>
  </si>
  <si>
    <t xml:space="preserve">C21</t>
  </si>
  <si>
    <t xml:space="preserve">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</si>
  <si>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</si>
  <si>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</si>
  <si>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 xml:space="preserve">First or only early decision plan closing date</t>
  </si>
  <si>
    <t xml:space="preserve">First or only early decision plan notification date</t>
  </si>
  <si>
    <t xml:space="preserve">Other early decision plan closing date</t>
  </si>
  <si>
    <t xml:space="preserve">Other early decision plan notification date</t>
  </si>
  <si>
    <t xml:space="preserve">For the Fall 2017 entering class:</t>
  </si>
  <si>
    <t xml:space="preserve">Number of early decision applications received by your institution</t>
  </si>
  <si>
    <t xml:space="preserve">Number of applicants admitted under early decision plan</t>
  </si>
  <si>
    <t xml:space="preserve">Please provide significant details about your early decision plan:  </t>
  </si>
  <si>
    <t xml:space="preserve">C22</t>
  </si>
  <si>
    <t xml:space="preserve">Early action</t>
  </si>
  <si>
    <t xml:space="preserve">Do you have a nonbinding early action plan whereby students are notified of an admission decision well in advance of the regular notification date but do not have to commit to attending your college? </t>
  </si>
  <si>
    <t xml:space="preserve">Early action closing date</t>
  </si>
  <si>
    <t xml:space="preserve">Early action notification date</t>
  </si>
  <si>
    <t xml:space="preserve">Is your early action plan a “restrictive” plan under which you limit students from applying to other early plans?</t>
  </si>
  <si>
    <t xml:space="preserve">D. TRANSFER ADMISSION</t>
  </si>
  <si>
    <t xml:space="preserve">Fall Applicants</t>
  </si>
  <si>
    <t xml:space="preserve">D1</t>
  </si>
  <si>
    <t xml:space="preserve">Does your institution enroll transfer students?  (If no, please skip to Section E)</t>
  </si>
  <si>
    <t xml:space="preserve">If yes, may transfer students earn advanced standing credit by transferring credits earned from course work completed at other colleges/universities?  </t>
  </si>
  <si>
    <t xml:space="preserve">D2</t>
  </si>
  <si>
    <t xml:space="preserve">Provide the number of students who applied, were admitted, and enrolled as degree-seeking transfer students in Fall 2016.</t>
  </si>
  <si>
    <t xml:space="preserve">Applicants</t>
  </si>
  <si>
    <t xml:space="preserve">Admitted Applicants</t>
  </si>
  <si>
    <t xml:space="preserve">Enrolled Applicants</t>
  </si>
  <si>
    <t xml:space="preserve">Total</t>
  </si>
  <si>
    <t xml:space="preserve">Application for Admission</t>
  </si>
  <si>
    <t xml:space="preserve">D3</t>
  </si>
  <si>
    <t xml:space="preserve">Indicate terms for which transfers may enroll:</t>
  </si>
  <si>
    <t xml:space="preserve">Fall</t>
  </si>
  <si>
    <t xml:space="preserve">Winter</t>
  </si>
  <si>
    <t xml:space="preserve">Spring</t>
  </si>
  <si>
    <t xml:space="preserve">Summer</t>
  </si>
  <si>
    <t xml:space="preserve">D4</t>
  </si>
  <si>
    <t xml:space="preserve">Must a transfer applicant have a minimum number of credits completed or else must apply as an entering freshman?</t>
  </si>
  <si>
    <t xml:space="preserve">X*</t>
  </si>
  <si>
    <t xml:space="preserve">If yes, what is the minimum number of credits and the unit of measure?  </t>
  </si>
  <si>
    <t xml:space="preserve">* For some degree programs</t>
  </si>
  <si>
    <t xml:space="preserve">D5</t>
  </si>
  <si>
    <t xml:space="preserve">Indicate all items required of transfer students to apply for admission:</t>
  </si>
  <si>
    <t xml:space="preserve">Required of All</t>
  </si>
  <si>
    <t xml:space="preserve">Recommended
of All</t>
  </si>
  <si>
    <t xml:space="preserve">Recommended
of Some</t>
  </si>
  <si>
    <t xml:space="preserve">Required of Some</t>
  </si>
  <si>
    <t xml:space="preserve">Not Required</t>
  </si>
  <si>
    <t xml:space="preserve">High school transcript</t>
  </si>
  <si>
    <t xml:space="preserve">College transcript(s)</t>
  </si>
  <si>
    <t xml:space="preserve">Essay or personal statement</t>
  </si>
  <si>
    <t xml:space="preserve">Statement of good standing from prior institution(s)</t>
  </si>
  <si>
    <t xml:space="preserve">D6</t>
  </si>
  <si>
    <t xml:space="preserve">If a minimum high school grade point average is required of transfer applicants, specify (on a 4.0 scale):</t>
  </si>
  <si>
    <t xml:space="preserve">D7</t>
  </si>
  <si>
    <t xml:space="preserve">If a minimum college grade point average is required of transfer applicants, specify (on a 4.0 scale):</t>
  </si>
  <si>
    <t xml:space="preserve">D8</t>
  </si>
  <si>
    <t xml:space="preserve">List any other application requirements specific to transfer applicants:</t>
  </si>
  <si>
    <t xml:space="preserve">D9</t>
  </si>
  <si>
    <t xml:space="preserve">List application priority, closing, notification, and candidate reply dates for transfer students. If applications are reviewed on a continuous or rolling basis, place a check mark in the “Rolling admission” column.</t>
  </si>
  <si>
    <t xml:space="preserve">Priority Date</t>
  </si>
  <si>
    <t xml:space="preserve">Closing Date</t>
  </si>
  <si>
    <t xml:space="preserve">Notification Date</t>
  </si>
  <si>
    <t xml:space="preserve">Reply Date</t>
  </si>
  <si>
    <t xml:space="preserve">Rolling Admission</t>
  </si>
  <si>
    <t xml:space="preserve">After 2/15</t>
  </si>
  <si>
    <t xml:space="preserve">D10</t>
  </si>
  <si>
    <t xml:space="preserve">Does an open admission policy, if reported, apply to transfer students?</t>
  </si>
  <si>
    <t xml:space="preserve">D11</t>
  </si>
  <si>
    <t xml:space="preserve">Describe additional requirements for transfer admission, if applicable: All majors require specific transfer courses passed with a minimum grade in each.</t>
  </si>
  <si>
    <t xml:space="preserve">Transfer Credit Policies</t>
  </si>
  <si>
    <t xml:space="preserve">D12</t>
  </si>
  <si>
    <t xml:space="preserve">Report the lowest grade earned for any course that may be transferred for credit:  </t>
  </si>
  <si>
    <t xml:space="preserve">D-</t>
  </si>
  <si>
    <t xml:space="preserve">D13</t>
  </si>
  <si>
    <t xml:space="preserve">Number</t>
  </si>
  <si>
    <t xml:space="preserve">Unit Type</t>
  </si>
  <si>
    <t xml:space="preserve">Maximum number of credits or courses that may be transferred from a two-year institution: </t>
  </si>
  <si>
    <t xml:space="preserve">D14</t>
  </si>
  <si>
    <t xml:space="preserve">Maximum number of credits or courses that may be transferred from a four-year institution:  </t>
  </si>
  <si>
    <t xml:space="preserve">No Maximum</t>
  </si>
  <si>
    <t xml:space="preserve">Any</t>
  </si>
  <si>
    <t xml:space="preserve">D15</t>
  </si>
  <si>
    <t xml:space="preserve">Minimum number of credits that transfers must complete at your institution to earn an associate degree:</t>
  </si>
  <si>
    <t xml:space="preserve">D16</t>
  </si>
  <si>
    <t xml:space="preserve">Minimum number of credits that transfers must complete at your institution to earn a bachelor’s degree:  </t>
  </si>
  <si>
    <t xml:space="preserve">30 Upper Division Units</t>
  </si>
  <si>
    <t xml:space="preserve">D17</t>
  </si>
  <si>
    <t xml:space="preserve">Describe other transfer credit policies:</t>
  </si>
  <si>
    <t xml:space="preserve">E. ACADEMIC OFFERINGS AND POLICIES</t>
  </si>
  <si>
    <t xml:space="preserve">E1</t>
  </si>
  <si>
    <r>
      <rPr>
        <b val="true"/>
        <sz val="10"/>
        <rFont val="Arial"/>
        <family val="2"/>
        <charset val="1"/>
      </rPr>
      <t xml:space="preserve">Special study options: </t>
    </r>
    <r>
      <rPr>
        <sz val="10"/>
        <rFont val="Arial"/>
        <family val="2"/>
        <charset val="1"/>
      </rPr>
      <t xml:space="preserve">Identify those programs available at your institution. Refer to the glossary for definitions.</t>
    </r>
  </si>
  <si>
    <t xml:space="preserve">Accelerated program</t>
  </si>
  <si>
    <t xml:space="preserve">Cooperative education program</t>
  </si>
  <si>
    <t xml:space="preserve">Cross-registration</t>
  </si>
  <si>
    <t xml:space="preserve">Distance learning</t>
  </si>
  <si>
    <t xml:space="preserve">Double major</t>
  </si>
  <si>
    <t xml:space="preserve">Dual enrollment</t>
  </si>
  <si>
    <t xml:space="preserve">English as a Second Language (ESL)</t>
  </si>
  <si>
    <t xml:space="preserve">Exchange student program (domestic)</t>
  </si>
  <si>
    <t xml:space="preserve">External degree program</t>
  </si>
  <si>
    <t xml:space="preserve">Honors Program</t>
  </si>
  <si>
    <t xml:space="preserve">Independent study</t>
  </si>
  <si>
    <t xml:space="preserve">Internships</t>
  </si>
  <si>
    <t xml:space="preserve">Liberal arts/career combination</t>
  </si>
  <si>
    <t xml:space="preserve">Student-designed major</t>
  </si>
  <si>
    <t xml:space="preserve">Study abroad</t>
  </si>
  <si>
    <t xml:space="preserve">Teacher certification program</t>
  </si>
  <si>
    <t xml:space="preserve">Weekend college</t>
  </si>
  <si>
    <t xml:space="preserve">Other (specify):</t>
  </si>
  <si>
    <t xml:space="preserve">E2</t>
  </si>
  <si>
    <t xml:space="preserve">This question has been removed from the Common Data Set.</t>
  </si>
  <si>
    <t xml:space="preserve">E3</t>
  </si>
  <si>
    <t xml:space="preserve">Areas in which all or most students are required to complete some course work prior to graduation:</t>
  </si>
  <si>
    <t xml:space="preserve">Arts/fine arts</t>
  </si>
  <si>
    <t xml:space="preserve">Computer literacy</t>
  </si>
  <si>
    <t xml:space="preserve">English (including composition)</t>
  </si>
  <si>
    <t xml:space="preserve">Foreign languages</t>
  </si>
  <si>
    <t xml:space="preserve">Humanities</t>
  </si>
  <si>
    <t xml:space="preserve">Philosophy</t>
  </si>
  <si>
    <t xml:space="preserve">Sciences (biological or physical)</t>
  </si>
  <si>
    <t xml:space="preserve">Social science</t>
  </si>
  <si>
    <t xml:space="preserve">F. STUDENT LIFE</t>
  </si>
  <si>
    <t xml:space="preserve">F1</t>
  </si>
  <si>
    <t xml:space="preserve">Percentages of first-time, first-year (freshman) degree-seeking students and degree-seeking undergraduates enrolled in Fall 2017 who fit the following categories:</t>
  </si>
  <si>
    <t xml:space="preserve">First-time, first-year (freshman) students </t>
  </si>
  <si>
    <t xml:space="preserve">Percent who are from out of state (exclude international/nonresident aliens from the numerator and denominator)</t>
  </si>
  <si>
    <t xml:space="preserve">Percent of men who join fraternities</t>
  </si>
  <si>
    <t xml:space="preserve">Percent of women who join sororities</t>
  </si>
  <si>
    <t xml:space="preserve">Percent who live in college-owned, -operated, or -affiliated housing</t>
  </si>
  <si>
    <t xml:space="preserve">Percent who live off campus or commute</t>
  </si>
  <si>
    <t xml:space="preserve">Percent of students age 25 and older</t>
  </si>
  <si>
    <t xml:space="preserve">Average age of full-time students</t>
  </si>
  <si>
    <t xml:space="preserve">Average age of all students (full- and part-time)</t>
  </si>
  <si>
    <t xml:space="preserve">F2</t>
  </si>
  <si>
    <r>
      <rPr>
        <b val="true"/>
        <sz val="10"/>
        <rFont val="Arial"/>
        <family val="2"/>
        <charset val="1"/>
      </rPr>
      <t xml:space="preserve">Activities offered </t>
    </r>
    <r>
      <rPr>
        <sz val="10"/>
        <rFont val="Arial"/>
        <family val="2"/>
        <charset val="1"/>
      </rPr>
      <t xml:space="preserve">Identify those programs available at your institution. </t>
    </r>
  </si>
  <si>
    <t xml:space="preserve">Campus Ministries</t>
  </si>
  <si>
    <t xml:space="preserve">Choral groups</t>
  </si>
  <si>
    <t xml:space="preserve">Concert band</t>
  </si>
  <si>
    <t xml:space="preserve">Dance</t>
  </si>
  <si>
    <t xml:space="preserve">Drama/theater</t>
  </si>
  <si>
    <t xml:space="preserve">International Student Organization</t>
  </si>
  <si>
    <t xml:space="preserve">Jazz band</t>
  </si>
  <si>
    <t xml:space="preserve">Literary magazine</t>
  </si>
  <si>
    <t xml:space="preserve">Marching band</t>
  </si>
  <si>
    <t xml:space="preserve">Model UN</t>
  </si>
  <si>
    <t xml:space="preserve">Music ensembles</t>
  </si>
  <si>
    <t xml:space="preserve">Musical theater</t>
  </si>
  <si>
    <t xml:space="preserve">Opera</t>
  </si>
  <si>
    <t xml:space="preserve">Pep band</t>
  </si>
  <si>
    <t xml:space="preserve">Radio station</t>
  </si>
  <si>
    <t xml:space="preserve">Student government</t>
  </si>
  <si>
    <t xml:space="preserve">Student newspaper</t>
  </si>
  <si>
    <t xml:space="preserve">Student-run film society</t>
  </si>
  <si>
    <t xml:space="preserve">Symphony orchestra</t>
  </si>
  <si>
    <t xml:space="preserve">Television station</t>
  </si>
  <si>
    <t xml:space="preserve">Yearbook</t>
  </si>
  <si>
    <t xml:space="preserve">F3</t>
  </si>
  <si>
    <r>
      <rPr>
        <b val="true"/>
        <sz val="10"/>
        <rFont val="Arial"/>
        <family val="2"/>
        <charset val="1"/>
      </rPr>
      <t xml:space="preserve">ROTC </t>
    </r>
    <r>
      <rPr>
        <sz val="10"/>
        <rFont val="Arial"/>
        <family val="2"/>
        <charset val="1"/>
      </rPr>
      <t xml:space="preserve">(program offered in cooperation with Reserve Officers' Training Corps)</t>
    </r>
  </si>
  <si>
    <t xml:space="preserve">On Campus</t>
  </si>
  <si>
    <t xml:space="preserve">At Cooperating Institution </t>
  </si>
  <si>
    <t xml:space="preserve">Name of Cooperating Institution</t>
  </si>
  <si>
    <t xml:space="preserve">Army ROTC is offered:</t>
  </si>
  <si>
    <t xml:space="preserve">Naval ROTC is offered:</t>
  </si>
  <si>
    <t xml:space="preserve">U.C. Berkeley</t>
  </si>
  <si>
    <t xml:space="preserve">Air Force ROTC is offered:</t>
  </si>
  <si>
    <t xml:space="preserve">F4</t>
  </si>
  <si>
    <r>
      <rPr>
        <b val="true"/>
        <sz val="10"/>
        <rFont val="Arial"/>
        <family val="2"/>
        <charset val="1"/>
      </rPr>
      <t xml:space="preserve">Housing:</t>
    </r>
    <r>
      <rPr>
        <sz val="10"/>
        <rFont val="Arial"/>
        <family val="2"/>
        <charset val="1"/>
      </rPr>
      <t xml:space="preserve"> Check all types of college-owned, -operated, or -affiliated housing available for undergraduates at your institution.</t>
    </r>
  </si>
  <si>
    <t xml:space="preserve">Coed dorms</t>
  </si>
  <si>
    <t xml:space="preserve">Men's dorms</t>
  </si>
  <si>
    <t xml:space="preserve">Women's dorms</t>
  </si>
  <si>
    <t xml:space="preserve">Apartments for married students</t>
  </si>
  <si>
    <t xml:space="preserve">Apartments for single students</t>
  </si>
  <si>
    <t xml:space="preserve">Special housing for disabled students</t>
  </si>
  <si>
    <t xml:space="preserve">Special housing for international students</t>
  </si>
  <si>
    <t xml:space="preserve">Fraternity/sorority housing</t>
  </si>
  <si>
    <t xml:space="preserve">Cooperative housing</t>
  </si>
  <si>
    <t xml:space="preserve">Theme housing</t>
  </si>
  <si>
    <t xml:space="preserve">Wellness housing</t>
  </si>
  <si>
    <t xml:space="preserve">Other housing options (specify):</t>
  </si>
  <si>
    <t xml:space="preserve">G. ANNUAL EXPENSES</t>
  </si>
  <si>
    <t xml:space="preserve">G0</t>
  </si>
  <si>
    <t xml:space="preserve">Please provide the URL of your institution’s net price calculator: </t>
  </si>
  <si>
    <t xml:space="preserve">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</si>
  <si>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</si>
  <si>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 xml:space="preserve">G1</t>
  </si>
  <si>
    <t xml:space="preserve">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</si>
  <si>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 xml:space="preserve">First-Year</t>
  </si>
  <si>
    <t xml:space="preserve">PRIVATE INSTITUTIONS
Tuition:</t>
  </si>
  <si>
    <t xml:space="preserve">PUBLIC INSTITUTIONS
Tuition:
    In-district</t>
  </si>
  <si>
    <t xml:space="preserve">PUBLIC INSTITUTIONS 
    In-state (out-of-district):</t>
  </si>
  <si>
    <t xml:space="preserve">PUBLIC INSTITUTIONS
    Out-of-state:</t>
  </si>
  <si>
    <t xml:space="preserve">NONRESIDENT ALIENS
Tuition:</t>
  </si>
  <si>
    <t xml:space="preserve">REQUIRED FEES:</t>
  </si>
  <si>
    <t xml:space="preserve">ROOM AND BOARD:
(on-campus)</t>
  </si>
  <si>
    <t xml:space="preserve">ROOM ONLY:
(on-campus)</t>
  </si>
  <si>
    <t xml:space="preserve">BOARD ONLY:
(on-campus meal plan)</t>
  </si>
  <si>
    <t xml:space="preserve">Comprehensive tuition and room and board fee (if your college cannot provide separate tuition and room and board fees): </t>
  </si>
  <si>
    <t xml:space="preserve">Other:</t>
  </si>
  <si>
    <t xml:space="preserve">G2</t>
  </si>
  <si>
    <t xml:space="preserve">Minimum</t>
  </si>
  <si>
    <t xml:space="preserve">Maximum</t>
  </si>
  <si>
    <t xml:space="preserve">Number of credits per term a student can take for the stated full-time tuition</t>
  </si>
  <si>
    <t xml:space="preserve">None</t>
  </si>
  <si>
    <t xml:space="preserve">G3</t>
  </si>
  <si>
    <t xml:space="preserve">Do tuition and fees vary by year of study (e.g., sophomore, junior, senior)?</t>
  </si>
  <si>
    <t xml:space="preserve">G4</t>
  </si>
  <si>
    <t xml:space="preserve">Do tuition and fees vary by undergraduate instructional program?                                </t>
  </si>
  <si>
    <t xml:space="preserve">%</t>
  </si>
  <si>
    <t xml:space="preserve">If yes, what percentage of full-time undergraduates pay more than the tuition and fees reported in G1?</t>
  </si>
  <si>
    <t xml:space="preserve">G5</t>
  </si>
  <si>
    <t xml:space="preserve">Provide the estimated expenses for a typical full-time undergraduate student:</t>
  </si>
  <si>
    <t xml:space="preserve">Residents</t>
  </si>
  <si>
    <t xml:space="preserve">Commuters
(living at home)</t>
  </si>
  <si>
    <t xml:space="preserve">Commuters
(not living at home)</t>
  </si>
  <si>
    <t xml:space="preserve">Books and supplies</t>
  </si>
  <si>
    <t xml:space="preserve">Room only</t>
  </si>
  <si>
    <t xml:space="preserve">Board only</t>
  </si>
  <si>
    <t xml:space="preserve">Room and board total  (if your college cannot provide separate room and board figures for commuters not living at home):</t>
  </si>
  <si>
    <t xml:space="preserve">Transportation</t>
  </si>
  <si>
    <t xml:space="preserve">Other expenses</t>
  </si>
  <si>
    <t xml:space="preserve">G6</t>
  </si>
  <si>
    <t xml:space="preserve">Undergraduate per-credit-hour charges (tuition only)</t>
  </si>
  <si>
    <t xml:space="preserve">PRIVATE INSTITUTIONS:
</t>
  </si>
  <si>
    <t xml:space="preserve">PUBLIC INSTITUTIONS 
    In-district:</t>
  </si>
  <si>
    <t xml:space="preserve">Flat Rate</t>
  </si>
  <si>
    <t xml:space="preserve">PUBLIC INSTITUTIONS 
    Out-of-state:</t>
  </si>
  <si>
    <t xml:space="preserve">NONRESIDENT ALIENS:
</t>
  </si>
  <si>
    <t xml:space="preserve">H. FINANCIAL AID</t>
  </si>
  <si>
    <t xml:space="preserve">Aid Awarded to Enrolled Undergraduates</t>
  </si>
  <si>
    <t xml:space="preserve">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</si>
  <si>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 xml:space="preserve">H1</t>
  </si>
  <si>
    <t xml:space="preserve">2017-2018 estimated</t>
  </si>
  <si>
    <t xml:space="preserve">2016-2017
final</t>
  </si>
  <si>
    <t xml:space="preserve">Indicate the academic year for which data are reported for items H1, H2, H2A, and H6 below:</t>
  </si>
  <si>
    <t xml:space="preserve">H3</t>
  </si>
  <si>
    <t xml:space="preserve">Which needs-analysis methodology does your institution use in awarding institutional aid?</t>
  </si>
  <si>
    <t xml:space="preserve">Federal methodology (FM)</t>
  </si>
  <si>
    <t xml:space="preserve">Institutional methodology (IM)</t>
  </si>
  <si>
    <t xml:space="preserve">Both FM and IM</t>
  </si>
  <si>
    <r>
      <rPr>
        <b val="true"/>
        <sz val="10"/>
        <rFont val="Arial"/>
        <family val="2"/>
        <charset val="1"/>
      </rPr>
      <t xml:space="preserve">Need-based $</t>
    </r>
    <r>
      <rPr>
        <sz val="10"/>
        <rFont val="Arial"/>
        <family val="2"/>
        <charset val="1"/>
      </rPr>
      <t xml:space="preserve"> </t>
    </r>
    <r>
      <rPr>
        <sz val="8"/>
        <rFont val="Arial"/>
        <family val="2"/>
        <charset val="1"/>
      </rPr>
      <t xml:space="preserve">(Include non-need-based aid used to meet need.)</t>
    </r>
  </si>
  <si>
    <r>
      <rPr>
        <b val="true"/>
        <sz val="10"/>
        <rFont val="Arial"/>
        <family val="2"/>
        <charset val="1"/>
      </rPr>
      <t xml:space="preserve">Non-need-based $     </t>
    </r>
    <r>
      <rPr>
        <sz val="10"/>
        <rFont val="Arial"/>
        <family val="2"/>
        <charset val="1"/>
      </rPr>
      <t xml:space="preserve"> </t>
    </r>
    <r>
      <rPr>
        <sz val="8"/>
        <rFont val="Arial"/>
        <family val="2"/>
        <charset val="1"/>
      </rPr>
      <t xml:space="preserve">(Exclude non-need-based aid used to meet need.)</t>
    </r>
  </si>
  <si>
    <t xml:space="preserve">Scholarships/Grants</t>
  </si>
  <si>
    <t xml:space="preserve">Federal</t>
  </si>
  <si>
    <t xml:space="preserve">State (i.e., all states, not only the state in which your institution is located)</t>
  </si>
  <si>
    <t xml:space="preserve">Institutional: Endowed scholarships, annual gifts and tuition funded grants, awarded by the college, excluding athletic aid and tuition waivers (which are reported below).</t>
  </si>
  <si>
    <t xml:space="preserve">Scholarships/grants from external sources (e.g., Kiwanis, National Merit) not awarded by the college</t>
  </si>
  <si>
    <t xml:space="preserve">Total Scholarships/Grants</t>
  </si>
  <si>
    <t xml:space="preserve">Self-Help</t>
  </si>
  <si>
    <t xml:space="preserve">Student loans from all sources (excluding parent loans)</t>
  </si>
  <si>
    <t xml:space="preserve">Federal Work-Study</t>
  </si>
  <si>
    <t xml:space="preserve">State and other (e.g., institutional) work-study/employment (Note: Excludes Federal Work-Study captured above.)</t>
  </si>
  <si>
    <t xml:space="preserve">Total Self-Help</t>
  </si>
  <si>
    <t xml:space="preserve">Other</t>
  </si>
  <si>
    <t xml:space="preserve">Parent Loans</t>
  </si>
  <si>
    <t xml:space="preserve">Tuition Waivers
Reporting is optional. Report tuition waivers in this row if you choose to report them. Do not report tuition waivers elsewhere.</t>
  </si>
  <si>
    <t xml:space="preserve">Athletic Awards</t>
  </si>
  <si>
    <t xml:space="preserve">H2</t>
  </si>
  <si>
    <r>
      <rPr>
        <b val="true"/>
        <sz val="10"/>
        <rFont val="Arial"/>
        <family val="2"/>
        <charset val="1"/>
      </rPr>
      <t xml:space="preserve">Number of Enrolled Students Awarded Aid:</t>
    </r>
    <r>
      <rPr>
        <sz val="10"/>
        <rFont val="Arial"/>
        <family val="2"/>
        <charset val="1"/>
      </rPr>
      <t xml:space="preserve">  List the number of degree-seeking full-time and less-than-full-time undergraduates who applied for and were awarded financial aid from any source. </t>
    </r>
    <r>
      <rPr>
        <b val="true"/>
        <sz val="10"/>
        <rFont val="Arial"/>
        <family val="2"/>
        <charset val="1"/>
      </rPr>
      <t xml:space="preserve">Aid that is non-need-based but that was used to meet need should be counted as need-based aid. </t>
    </r>
    <r>
      <rPr>
        <u val="single"/>
        <sz val="10"/>
        <rFont val="Arial"/>
        <family val="2"/>
        <charset val="1"/>
      </rPr>
      <t xml:space="preserve">Numbers should reflect the cohort awarded the dollars reported in H1.</t>
    </r>
    <r>
      <rPr>
        <sz val="10"/>
        <rFont val="Arial"/>
        <family val="2"/>
        <charset val="1"/>
      </rPr>
      <t xml:space="preserve">  Note:  In the chart below, students may be counted in more than one row, and full-time freshmen should also be counted as full-time undergraduates.</t>
    </r>
  </si>
  <si>
    <t xml:space="preserve">First-time
Full-time
Freshmen</t>
  </si>
  <si>
    <t xml:space="preserve">Full-time
Undergraduate
(Incl. Fresh.)</t>
  </si>
  <si>
    <t xml:space="preserve">Less Than
Full-time
Undergraduate</t>
  </si>
  <si>
    <t xml:space="preserve">a)</t>
  </si>
  <si>
    <t xml:space="preserve">Number of degree-seeking undergraduate students (CDS Item B1 if reporting on Fall 2016 cohort)</t>
  </si>
  <si>
    <t xml:space="preserve">b)</t>
  </si>
  <si>
    <r>
      <rPr>
        <sz val="9"/>
        <rFont val="Arial"/>
        <family val="2"/>
        <charset val="1"/>
      </rPr>
      <t xml:space="preserve">Number of students in line </t>
    </r>
    <r>
      <rPr>
        <b val="true"/>
        <sz val="9"/>
        <rFont val="Arial"/>
        <family val="2"/>
        <charset val="1"/>
      </rPr>
      <t xml:space="preserve">a</t>
    </r>
    <r>
      <rPr>
        <sz val="9"/>
        <rFont val="Arial"/>
        <family val="2"/>
        <charset val="1"/>
      </rPr>
      <t xml:space="preserve"> who applied for need-based financial aid</t>
    </r>
  </si>
  <si>
    <t xml:space="preserve">c)</t>
  </si>
  <si>
    <r>
      <rPr>
        <sz val="9"/>
        <rFont val="Arial"/>
        <family val="2"/>
        <charset val="1"/>
      </rPr>
      <t xml:space="preserve">Number of students in line </t>
    </r>
    <r>
      <rPr>
        <b val="true"/>
        <sz val="9"/>
        <rFont val="Arial"/>
        <family val="2"/>
        <charset val="1"/>
      </rPr>
      <t xml:space="preserve">b</t>
    </r>
    <r>
      <rPr>
        <sz val="9"/>
        <rFont val="Arial"/>
        <family val="2"/>
        <charset val="1"/>
      </rPr>
      <t xml:space="preserve"> who were determined to have financial need</t>
    </r>
  </si>
  <si>
    <t xml:space="preserve">d)</t>
  </si>
  <si>
    <r>
      <rPr>
        <sz val="9"/>
        <rFont val="Arial"/>
        <family val="2"/>
        <charset val="1"/>
      </rPr>
      <t xml:space="preserve">Number of students in line </t>
    </r>
    <r>
      <rPr>
        <b val="true"/>
        <sz val="9"/>
        <rFont val="Arial"/>
        <family val="2"/>
        <charset val="1"/>
      </rPr>
      <t xml:space="preserve">c</t>
    </r>
    <r>
      <rPr>
        <sz val="9"/>
        <rFont val="Arial"/>
        <family val="2"/>
        <charset val="1"/>
      </rPr>
      <t xml:space="preserve"> who were awarded any financial aid</t>
    </r>
  </si>
  <si>
    <t xml:space="preserve">e)</t>
  </si>
  <si>
    <r>
      <rPr>
        <sz val="9"/>
        <rFont val="Arial"/>
        <family val="2"/>
        <charset val="1"/>
      </rPr>
      <t xml:space="preserve">Number of students in line </t>
    </r>
    <r>
      <rPr>
        <b val="true"/>
        <sz val="9"/>
        <rFont val="Arial"/>
        <family val="2"/>
        <charset val="1"/>
      </rPr>
      <t xml:space="preserve">d</t>
    </r>
    <r>
      <rPr>
        <sz val="9"/>
        <rFont val="Arial"/>
        <family val="2"/>
        <charset val="1"/>
      </rPr>
      <t xml:space="preserve"> who were awarded any need-based scholarship or grant aid</t>
    </r>
  </si>
  <si>
    <t xml:space="preserve">f)</t>
  </si>
  <si>
    <r>
      <rPr>
        <sz val="9"/>
        <rFont val="Arial"/>
        <family val="2"/>
        <charset val="1"/>
      </rPr>
      <t xml:space="preserve">Number of students in line </t>
    </r>
    <r>
      <rPr>
        <b val="true"/>
        <sz val="9"/>
        <rFont val="Arial"/>
        <family val="2"/>
        <charset val="1"/>
      </rPr>
      <t xml:space="preserve">d</t>
    </r>
    <r>
      <rPr>
        <sz val="9"/>
        <rFont val="Arial"/>
        <family val="2"/>
        <charset val="1"/>
      </rPr>
      <t xml:space="preserve"> who were awarded any need-based self-help aid</t>
    </r>
  </si>
  <si>
    <t xml:space="preserve">g)</t>
  </si>
  <si>
    <r>
      <rPr>
        <sz val="9"/>
        <rFont val="Arial"/>
        <family val="2"/>
        <charset val="1"/>
      </rPr>
      <t xml:space="preserve">Number of students in line </t>
    </r>
    <r>
      <rPr>
        <b val="true"/>
        <sz val="9"/>
        <rFont val="Arial"/>
        <family val="2"/>
        <charset val="1"/>
      </rPr>
      <t xml:space="preserve">d</t>
    </r>
    <r>
      <rPr>
        <sz val="9"/>
        <rFont val="Arial"/>
        <family val="2"/>
        <charset val="1"/>
      </rPr>
      <t xml:space="preserve"> who were awarded any non-need-based scholarship or grant aid</t>
    </r>
  </si>
  <si>
    <t xml:space="preserve">h)</t>
  </si>
  <si>
    <r>
      <rPr>
        <sz val="9"/>
        <rFont val="Arial"/>
        <family val="2"/>
        <charset val="1"/>
      </rPr>
      <t xml:space="preserve">Number of students in line </t>
    </r>
    <r>
      <rPr>
        <b val="true"/>
        <sz val="9"/>
        <rFont val="Arial"/>
        <family val="2"/>
        <charset val="1"/>
      </rPr>
      <t xml:space="preserve">d</t>
    </r>
    <r>
      <rPr>
        <sz val="9"/>
        <rFont val="Arial"/>
        <family val="2"/>
        <charset val="1"/>
      </rPr>
      <t xml:space="preserve"> whose need was fully met (</t>
    </r>
    <r>
      <rPr>
        <u val="single"/>
        <sz val="9"/>
        <rFont val="Arial"/>
        <family val="2"/>
        <charset val="1"/>
      </rPr>
      <t xml:space="preserve">exclude PLUS loans, unsubsidized loans, and private alternative loans</t>
    </r>
    <r>
      <rPr>
        <sz val="9"/>
        <rFont val="Arial"/>
        <family val="2"/>
        <charset val="1"/>
      </rPr>
      <t xml:space="preserve">)</t>
    </r>
  </si>
  <si>
    <t xml:space="preserve">i)</t>
  </si>
  <si>
    <r>
      <rPr>
        <sz val="9"/>
        <rFont val="Arial"/>
        <family val="2"/>
        <charset val="1"/>
      </rPr>
      <t xml:space="preserve">On average, the percentage of need that was met of students who were awarded any need-based aid. Exclude any aid that was awarded in excess of need as well as any resources that were awarded to replace EFC (</t>
    </r>
    <r>
      <rPr>
        <u val="single"/>
        <sz val="9"/>
        <rFont val="Arial"/>
        <family val="2"/>
        <charset val="1"/>
      </rPr>
      <t xml:space="preserve">PLUS loans, unsubsidized loans, and private alternative loans</t>
    </r>
    <r>
      <rPr>
        <sz val="9"/>
        <rFont val="Arial"/>
        <family val="2"/>
        <charset val="1"/>
      </rPr>
      <t xml:space="preserve">)</t>
    </r>
  </si>
  <si>
    <t xml:space="preserve">j)</t>
  </si>
  <si>
    <r>
      <rPr>
        <sz val="9"/>
        <rFont val="Arial"/>
        <family val="2"/>
        <charset val="1"/>
      </rPr>
      <t xml:space="preserve">The average financial aid package of those in line </t>
    </r>
    <r>
      <rPr>
        <b val="true"/>
        <sz val="9"/>
        <rFont val="Arial"/>
        <family val="2"/>
        <charset val="1"/>
      </rPr>
      <t xml:space="preserve">d</t>
    </r>
    <r>
      <rPr>
        <sz val="9"/>
        <rFont val="Arial"/>
        <family val="2"/>
        <charset val="1"/>
      </rPr>
      <t xml:space="preserve">. Exclude any resources that were awarded to replace EFC (</t>
    </r>
    <r>
      <rPr>
        <u val="single"/>
        <sz val="9"/>
        <rFont val="Arial"/>
        <family val="2"/>
        <charset val="1"/>
      </rPr>
      <t xml:space="preserve">PLUS loans, unsubsidized loans, and private alternative loans</t>
    </r>
    <r>
      <rPr>
        <sz val="9"/>
        <rFont val="Arial"/>
        <family val="2"/>
        <charset val="1"/>
      </rPr>
      <t xml:space="preserve">)</t>
    </r>
  </si>
  <si>
    <t xml:space="preserve">k)</t>
  </si>
  <si>
    <r>
      <rPr>
        <sz val="9"/>
        <rFont val="Arial"/>
        <family val="2"/>
        <charset val="1"/>
      </rPr>
      <t xml:space="preserve">Average need-based scholarship and grant award of those in line</t>
    </r>
    <r>
      <rPr>
        <b val="true"/>
        <sz val="9"/>
        <rFont val="Arial"/>
        <family val="2"/>
        <charset val="1"/>
      </rPr>
      <t xml:space="preserve"> e</t>
    </r>
  </si>
  <si>
    <t xml:space="preserve">l)</t>
  </si>
  <si>
    <r>
      <rPr>
        <sz val="9"/>
        <rFont val="Arial"/>
        <family val="2"/>
        <charset val="1"/>
      </rPr>
      <t xml:space="preserve">Average need-based self-help award (</t>
    </r>
    <r>
      <rPr>
        <u val="single"/>
        <sz val="9"/>
        <rFont val="Arial"/>
        <family val="2"/>
        <charset val="1"/>
      </rPr>
      <t xml:space="preserve">excluding PLUS loans, unsubsidized loans, and private alternative loans</t>
    </r>
    <r>
      <rPr>
        <sz val="9"/>
        <rFont val="Arial"/>
        <family val="2"/>
        <charset val="1"/>
      </rPr>
      <t xml:space="preserve">) of those in line </t>
    </r>
    <r>
      <rPr>
        <b val="true"/>
        <sz val="9"/>
        <rFont val="Arial"/>
        <family val="2"/>
        <charset val="1"/>
      </rPr>
      <t xml:space="preserve">f</t>
    </r>
  </si>
  <si>
    <t xml:space="preserve">m)</t>
  </si>
  <si>
    <r>
      <rPr>
        <sz val="9"/>
        <rFont val="Arial"/>
        <family val="2"/>
        <charset val="1"/>
      </rPr>
      <t xml:space="preserve">Average need-based loan (</t>
    </r>
    <r>
      <rPr>
        <u val="single"/>
        <sz val="9"/>
        <rFont val="Arial"/>
        <family val="2"/>
        <charset val="1"/>
      </rPr>
      <t xml:space="preserve">excluding PLUS loans, unsubsidized loans, and private alternative loans</t>
    </r>
    <r>
      <rPr>
        <sz val="9"/>
        <rFont val="Arial"/>
        <family val="2"/>
        <charset val="1"/>
      </rPr>
      <t xml:space="preserve">) of those in line</t>
    </r>
    <r>
      <rPr>
        <b val="true"/>
        <sz val="9"/>
        <rFont val="Arial"/>
        <family val="2"/>
        <charset val="1"/>
      </rPr>
      <t xml:space="preserve"> f </t>
    </r>
    <r>
      <rPr>
        <sz val="9"/>
        <rFont val="Arial"/>
        <family val="2"/>
        <charset val="1"/>
      </rPr>
      <t xml:space="preserve">who were awarded a need-based loan</t>
    </r>
  </si>
  <si>
    <t xml:space="preserve">H2A</t>
  </si>
  <si>
    <r>
      <rPr>
        <b val="true"/>
        <sz val="10"/>
        <rFont val="Arial"/>
        <family val="2"/>
        <charset val="1"/>
      </rPr>
      <t xml:space="preserve">Number of Enrolled Students Awarded Non-need-based Scholarships and Grants</t>
    </r>
    <r>
      <rPr>
        <sz val="10"/>
        <rFont val="Arial"/>
        <family val="2"/>
        <charset val="1"/>
      </rPr>
      <t xml:space="preserve">: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</si>
  <si>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Full-time
Undergrad
(Incl. Fresh.)</t>
  </si>
  <si>
    <t xml:space="preserve">Less Than
Full-time
Undergrad</t>
  </si>
  <si>
    <t xml:space="preserve">n)</t>
  </si>
  <si>
    <r>
      <rPr>
        <sz val="9"/>
        <rFont val="Arial"/>
        <family val="2"/>
        <charset val="1"/>
      </rPr>
      <t xml:space="preserve">Number of students in line </t>
    </r>
    <r>
      <rPr>
        <b val="true"/>
        <sz val="9"/>
        <rFont val="Arial"/>
        <family val="2"/>
        <charset val="1"/>
      </rPr>
      <t xml:space="preserve">a</t>
    </r>
    <r>
      <rPr>
        <sz val="9"/>
        <rFont val="Arial"/>
        <family val="2"/>
        <charset val="1"/>
      </rPr>
      <t xml:space="preserve"> who had no financial need and who were awarded institutional non-need-based scholarship or grant aid (exclude those who were awarded athletic awards and tuition benefits)</t>
    </r>
  </si>
  <si>
    <t xml:space="preserve">o)</t>
  </si>
  <si>
    <r>
      <rPr>
        <sz val="9"/>
        <rFont val="Arial"/>
        <family val="2"/>
        <charset val="1"/>
      </rPr>
      <t xml:space="preserve">Average dollar amount of institutional non-need-based scholarship and grant aid awarded to students in line </t>
    </r>
    <r>
      <rPr>
        <b val="true"/>
        <sz val="9"/>
        <rFont val="Arial"/>
        <family val="2"/>
        <charset val="1"/>
      </rPr>
      <t xml:space="preserve">n</t>
    </r>
  </si>
  <si>
    <t xml:space="preserve">p)</t>
  </si>
  <si>
    <r>
      <rPr>
        <sz val="9"/>
        <rFont val="Arial"/>
        <family val="2"/>
        <charset val="1"/>
      </rPr>
      <t xml:space="preserve">Number of students in line </t>
    </r>
    <r>
      <rPr>
        <b val="true"/>
        <sz val="9"/>
        <rFont val="Arial"/>
        <family val="2"/>
        <charset val="1"/>
      </rPr>
      <t xml:space="preserve">a</t>
    </r>
    <r>
      <rPr>
        <sz val="9"/>
        <rFont val="Arial"/>
        <family val="2"/>
        <charset val="1"/>
      </rPr>
      <t xml:space="preserve"> who were awarded an institutional non-need-based athletic scholarship or grant</t>
    </r>
  </si>
  <si>
    <t xml:space="preserve">q)</t>
  </si>
  <si>
    <r>
      <rPr>
        <sz val="9"/>
        <rFont val="Arial"/>
        <family val="2"/>
        <charset val="1"/>
      </rPr>
      <t xml:space="preserve">Average dollar amount of institutional non-need-based athletic scholarships and grants awarded to students in line </t>
    </r>
    <r>
      <rPr>
        <b val="true"/>
        <sz val="9"/>
        <rFont val="Arial"/>
        <family val="2"/>
        <charset val="1"/>
      </rPr>
      <t xml:space="preserve">p</t>
    </r>
  </si>
  <si>
    <t xml:space="preserve">Incorporated into H1 above.</t>
  </si>
  <si>
    <r>
      <rPr>
        <b val="true"/>
        <sz val="10"/>
        <color rgb="FF000000"/>
        <rFont val="Arial"/>
        <family val="2"/>
        <charset val="1"/>
      </rPr>
      <t xml:space="preserve">Note: </t>
    </r>
    <r>
      <rPr>
        <sz val="10"/>
        <rFont val="Arial"/>
        <family val="2"/>
        <charset val="1"/>
      </rPr>
      <t xml:space="preserve">These are the graduates and loan types to include and exclude in order to fill out CDS H4 and H5. </t>
    </r>
  </si>
  <si>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</si>
  <si>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 xml:space="preserve">Exclude:   * students who transferred in.
  * money borrowed at other institutions.
  * parent loans</t>
  </si>
  <si>
    <t xml:space="preserve">  * students who did not graduate or who graduated with another degree or certificate (but no bachelor's degree)</t>
  </si>
  <si>
    <t xml:space="preserve">H4</t>
  </si>
  <si>
    <t xml:space="preserve">Provide the number of students in the 2017 undergraduate class who started at your institution as first-time students and received a bachelor's degree between July 1, 2016 and June 30, 2017. Exclude students who transferred into your institution</t>
  </si>
  <si>
    <t xml:space="preserve">H5</t>
  </si>
  <si>
    <r>
      <rPr>
        <sz val="8"/>
        <rFont val="Arial"/>
        <family val="2"/>
        <charset val="1"/>
      </rPr>
      <t xml:space="preserve">Number and percent of students in class (defined in H4 above) borrowing from federal, non-federal, and any loan sources, and the average (or mean) amount borrowed. </t>
    </r>
    <r>
      <rPr>
        <sz val="8"/>
        <color rgb="FFFF0000"/>
        <rFont val="Arial"/>
        <family val="2"/>
        <charset val="1"/>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</si>
  <si>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 xml:space="preserve">Source/Type of Loan</t>
  </si>
  <si>
    <t xml:space="preserve">Number in the class (defined in H4 above) who borrowed from the types of loans specified in the first column </t>
  </si>
  <si>
    <t xml:space="preserve">Percent of the class (defined above) who borrowed from the  types of loans specified in the first column  (nearest 1%)</t>
  </si>
  <si>
    <t xml:space="preserve">Average per-undergraduate-borrower cumulative principal borrowed from the types of loans specified in the first column (nearest $1)</t>
  </si>
  <si>
    <t xml:space="preserve">a) Any loan program: Federal Perkins, Federal Stafford Subsidized and Unsubsidized, institutional, state, private loans that your institution is aware of, etc. Include both Federal Direct Student Loans and Federal Family Education Loans.</t>
  </si>
  <si>
    <t xml:space="preserve">b) Federal loan programs: Federal Perkins, Federal Stafford Subsidized and Unsubsidized. Include both Federal Direct Student Loans and Federal Family Education Loans.</t>
  </si>
  <si>
    <t xml:space="preserve">c) Institutional loan programs.</t>
  </si>
  <si>
    <t xml:space="preserve">d) State loan programs.</t>
  </si>
  <si>
    <t xml:space="preserve">e) Private student loans made by a bank or lender.</t>
  </si>
  <si>
    <r>
      <rPr>
        <b val="true"/>
        <sz val="12"/>
        <rFont val="Arial"/>
        <family val="2"/>
        <charset val="1"/>
      </rPr>
      <t xml:space="preserve">Aid to Undergraduate Degree-seeking Nonresident Aliens</t>
    </r>
    <r>
      <rPr>
        <sz val="10"/>
        <rFont val="Arial"/>
        <family val="2"/>
        <charset val="1"/>
      </rPr>
      <t xml:space="preserve">  (Note: Report numbers and dollar amounts for the same academic year checked in item H1.)</t>
    </r>
  </si>
  <si>
    <t xml:space="preserve">H6</t>
  </si>
  <si>
    <t xml:space="preserve">Indicate your institution’s policy regarding institutional scholarship and grant aid for undergraduate degree-seeking nonresident aliens:</t>
  </si>
  <si>
    <t xml:space="preserve">Institutional need-based scholarship or grant aid is available</t>
  </si>
  <si>
    <t xml:space="preserve">Institutional non-need-based scholarship or grant aid is available</t>
  </si>
  <si>
    <t xml:space="preserve">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</si>
  <si>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</si>
  <si>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</si>
  <si>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 xml:space="preserve">Total dollar amount of institutional financial aid awarded to undergraduate degree-seeking nonresident aliens:  </t>
  </si>
  <si>
    <t xml:space="preserve">H7</t>
  </si>
  <si>
    <t xml:space="preserve">Check off all financial aid forms nonresident alien first-year financial aid applicants must submit:</t>
  </si>
  <si>
    <t xml:space="preserve">Institution’s own financial aid form</t>
  </si>
  <si>
    <t xml:space="preserve">CSS/Financial Aid PROFILE</t>
  </si>
  <si>
    <t xml:space="preserve">International Student’s Financial Aid Application</t>
  </si>
  <si>
    <t xml:space="preserve">International Student’s Certification of Finances</t>
  </si>
  <si>
    <t xml:space="preserve">Process for First-Year/Freshman Students</t>
  </si>
  <si>
    <t xml:space="preserve">H8</t>
  </si>
  <si>
    <t xml:space="preserve">Check off all financial aid forms domestic first-year (freshman) financial aid applicants must submit:</t>
  </si>
  <si>
    <t xml:space="preserve">FAFSA</t>
  </si>
  <si>
    <t xml:space="preserve">Institution's own financial aid form</t>
  </si>
  <si>
    <t xml:space="preserve">State aid form</t>
  </si>
  <si>
    <t xml:space="preserve">Noncustodial PROFILE</t>
  </si>
  <si>
    <t xml:space="preserve">Business/Farm Supplement</t>
  </si>
  <si>
    <t xml:space="preserve">H9</t>
  </si>
  <si>
    <t xml:space="preserve">Priority date for filing required financial aid forms:</t>
  </si>
  <si>
    <t xml:space="preserve">Deadline for filing required financial aid forms:</t>
  </si>
  <si>
    <t xml:space="preserve">No deadline for filing required forms (applications processed on a rolling basis):</t>
  </si>
  <si>
    <t xml:space="preserve">H10</t>
  </si>
  <si>
    <t xml:space="preserve">Indicate notification dates for first-year (freshman) students (answer a or b):</t>
  </si>
  <si>
    <t xml:space="preserve">Students notified on or about (date): </t>
  </si>
  <si>
    <t xml:space="preserve">Students notified on a rolling basis:</t>
  </si>
  <si>
    <t xml:space="preserve">If yes, starting date:</t>
  </si>
  <si>
    <t xml:space="preserve">H11</t>
  </si>
  <si>
    <t xml:space="preserve">Indicate reply dates:</t>
  </si>
  <si>
    <t xml:space="preserve">Students must reply by (date): </t>
  </si>
  <si>
    <t xml:space="preserve">or within _______ weeks of notification.</t>
  </si>
  <si>
    <t xml:space="preserve">Types of Aid Available</t>
  </si>
  <si>
    <t xml:space="preserve">Please check off all types of aid available to undergraduates at your institution:</t>
  </si>
  <si>
    <t xml:space="preserve">H12</t>
  </si>
  <si>
    <t xml:space="preserve">Loans</t>
  </si>
  <si>
    <t xml:space="preserve">FEDERAL DIRECT STUDENT LOAN PROGRAM (DIRECT LOAN)</t>
  </si>
  <si>
    <t xml:space="preserve">Direct Subsidized Stafford Loans</t>
  </si>
  <si>
    <t xml:space="preserve">Direct Unsubsidized Stafford Loans</t>
  </si>
  <si>
    <t xml:space="preserve">Direct PLUS Loans</t>
  </si>
  <si>
    <t xml:space="preserve">Federal Perkins Loans</t>
  </si>
  <si>
    <t xml:space="preserve">Federal Nursing Loans</t>
  </si>
  <si>
    <t xml:space="preserve">State Loans</t>
  </si>
  <si>
    <t xml:space="preserve">College/university loans from institutional funds</t>
  </si>
  <si>
    <t xml:space="preserve">H13</t>
  </si>
  <si>
    <t xml:space="preserve">Scholarships and Grants</t>
  </si>
  <si>
    <t xml:space="preserve">NEED-BASED:</t>
  </si>
  <si>
    <t xml:space="preserve">Federal Pell</t>
  </si>
  <si>
    <t xml:space="preserve">SEOG</t>
  </si>
  <si>
    <t xml:space="preserve">State scholarships/grants</t>
  </si>
  <si>
    <t xml:space="preserve">Private scholarships</t>
  </si>
  <si>
    <t xml:space="preserve">College/university scholarship or grant aid from institutional funds</t>
  </si>
  <si>
    <t xml:space="preserve">United Negro College Fund</t>
  </si>
  <si>
    <t xml:space="preserve">Federal Nursing Scholarship</t>
  </si>
  <si>
    <t xml:space="preserve">H14</t>
  </si>
  <si>
    <t xml:space="preserve">Check off criteria used in awarding institutional aid. Check all that apply. </t>
  </si>
  <si>
    <t xml:space="preserve">Non-Need Based</t>
  </si>
  <si>
    <t xml:space="preserve">Need-Based</t>
  </si>
  <si>
    <t xml:space="preserve">Academics</t>
  </si>
  <si>
    <t xml:space="preserve">Alumni affiliation</t>
  </si>
  <si>
    <t xml:space="preserve">Art</t>
  </si>
  <si>
    <t xml:space="preserve">Athletics</t>
  </si>
  <si>
    <t xml:space="preserve">Job skills</t>
  </si>
  <si>
    <t xml:space="preserve">ROTC</t>
  </si>
  <si>
    <t xml:space="preserve">Leadership</t>
  </si>
  <si>
    <t xml:space="preserve">Minority status</t>
  </si>
  <si>
    <t xml:space="preserve">Music/drama</t>
  </si>
  <si>
    <t xml:space="preserve">Religious affiliation</t>
  </si>
  <si>
    <t xml:space="preserve">State/district residency</t>
  </si>
  <si>
    <t xml:space="preserve">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</si>
  <si>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</si>
  <si>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 xml:space="preserve">I. INSTRUCTIONAL FACULTY AND CLASS SIZE</t>
  </si>
  <si>
    <t xml:space="preserve">I1</t>
  </si>
  <si>
    <t xml:space="preserve">Please report the number of instructional faculty members in each category for Fall 2017. Include faculty who are on your institution’s payroll on the census date your institution uses for IPEDS/AAUP.</t>
  </si>
  <si>
    <t xml:space="preserve">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</si>
  <si>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 xml:space="preserve">Full-time</t>
  </si>
  <si>
    <t xml:space="preserve">Part-time</t>
  </si>
  <si>
    <t xml:space="preserve">(a) instructional faculty in preclinical and clinical medicine, faculty who are not paid (e.g., those who donate their services or are in the military), or research-only faculty, post-doctoral fellows, or pre-doctoral fellows</t>
  </si>
  <si>
    <t xml:space="preserve">Exclude</t>
  </si>
  <si>
    <t xml:space="preserve">Include only if they teach one or more non-clinical credit courses</t>
  </si>
  <si>
    <t xml:space="preserve">(b) administrative officers with titles such as dean of students, librarian, registrar, coach, and the like, even though they may devote part of their time to classroom instruction and may have faculty status</t>
  </si>
  <si>
    <t xml:space="preserve">Include if they teach one or more non-clinical credit courses</t>
  </si>
  <si>
    <t xml:space="preserve">(c) other administrators/staff who teach one or more non-clinical credit courses even though they do not have faculty status</t>
  </si>
  <si>
    <t xml:space="preserve">Include</t>
  </si>
  <si>
    <t xml:space="preserve">(d) undergraduate or graduate students who assist in the instruction of courses, but have titles such as teaching assistant, teaching fellow, and the like</t>
  </si>
  <si>
    <t xml:space="preserve">(e) faculty on sabbatical or leave with pay</t>
  </si>
  <si>
    <t xml:space="preserve">(f) faculty on leave without pay </t>
  </si>
  <si>
    <t xml:space="preserve">(g) replacement faculty for faculty on sabbatical leave or leave with pay</t>
  </si>
  <si>
    <r>
      <rPr>
        <i val="true"/>
        <sz val="9"/>
        <rFont val="Arial"/>
        <family val="2"/>
        <charset val="1"/>
      </rPr>
      <t xml:space="preserve">Full-time instructional faculty:</t>
    </r>
    <r>
      <rPr>
        <sz val="9"/>
        <rFont val="Arial"/>
        <family val="2"/>
        <charset val="1"/>
      </rPr>
      <t xml:space="preserve"> faculty employed on a full-time basis for instruction (including those with released time for research)</t>
    </r>
  </si>
  <si>
    <r>
      <rPr>
        <i val="true"/>
        <sz val="9"/>
        <rFont val="Arial"/>
        <family val="2"/>
        <charset val="1"/>
      </rPr>
      <t xml:space="preserve">Part-time instructional faculty: </t>
    </r>
    <r>
      <rPr>
        <sz val="9"/>
        <rFont val="Arial"/>
        <family val="2"/>
        <charset val="1"/>
      </rPr>
      <t xml:space="preserve">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</si>
  <si>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 xml:space="preserve">Minority faculty: includes faculty who designate themselves as Black, non-Hispanic; American Indian or Alaska Native; Asian, Native Hawaiian or other Pacific Islander, or Hispanic. </t>
  </si>
  <si>
    <t xml:space="preserve">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</si>
  <si>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r>
      <rPr>
        <i val="true"/>
        <sz val="9"/>
        <rFont val="Arial"/>
        <family val="2"/>
        <charset val="1"/>
      </rPr>
      <t xml:space="preserve">Terminal degree:</t>
    </r>
    <r>
      <rPr>
        <sz val="9"/>
        <rFont val="Arial"/>
        <family val="2"/>
        <charset val="1"/>
      </rPr>
      <t xml:space="preserve"> the highest degree in a field: example, M. Arch (architecture) and MFA (master of fine arts).</t>
    </r>
  </si>
  <si>
    <t xml:space="preserve">Full-Time</t>
  </si>
  <si>
    <t xml:space="preserve">Part-Time</t>
  </si>
  <si>
    <t xml:space="preserve">a</t>
  </si>
  <si>
    <t xml:space="preserve">Total number of instructional faculty</t>
  </si>
  <si>
    <t xml:space="preserve">b</t>
  </si>
  <si>
    <t xml:space="preserve">Total number who are members of minority groups</t>
  </si>
  <si>
    <t xml:space="preserve">c</t>
  </si>
  <si>
    <t xml:space="preserve">Total number who are women</t>
  </si>
  <si>
    <t xml:space="preserve">d</t>
  </si>
  <si>
    <t xml:space="preserve">Total number who are men</t>
  </si>
  <si>
    <t xml:space="preserve">e</t>
  </si>
  <si>
    <t xml:space="preserve">Total number who are nonresident aliens (international)</t>
  </si>
  <si>
    <t xml:space="preserve">f</t>
  </si>
  <si>
    <t xml:space="preserve">Total number with doctorate, or other terminal degree</t>
  </si>
  <si>
    <t xml:space="preserve">g</t>
  </si>
  <si>
    <t xml:space="preserve">Total number whose highest degree is a master's but not a terminal master's</t>
  </si>
  <si>
    <t xml:space="preserve">h</t>
  </si>
  <si>
    <t xml:space="preserve">Total number whose highest degree is a bachelor's</t>
  </si>
  <si>
    <t xml:space="preserve">i</t>
  </si>
  <si>
    <r>
      <rPr>
        <sz val="10"/>
        <rFont val="Arial"/>
        <family val="2"/>
        <charset val="1"/>
      </rPr>
      <t xml:space="preserve">Total number whose highest degree is unknown or other  (Note:  Items </t>
    </r>
    <r>
      <rPr>
        <b val="true"/>
        <sz val="10"/>
        <rFont val="Arial"/>
        <family val="2"/>
        <charset val="1"/>
      </rPr>
      <t xml:space="preserve">f</t>
    </r>
    <r>
      <rPr>
        <sz val="10"/>
        <rFont val="Arial"/>
        <family val="2"/>
        <charset val="1"/>
      </rPr>
      <t xml:space="preserve">, </t>
    </r>
    <r>
      <rPr>
        <b val="true"/>
        <sz val="10"/>
        <rFont val="Arial"/>
        <family val="2"/>
        <charset val="1"/>
      </rPr>
      <t xml:space="preserve">g</t>
    </r>
    <r>
      <rPr>
        <sz val="10"/>
        <rFont val="Arial"/>
        <family val="2"/>
        <charset val="1"/>
      </rPr>
      <t xml:space="preserve">, </t>
    </r>
    <r>
      <rPr>
        <b val="true"/>
        <sz val="10"/>
        <rFont val="Arial"/>
        <family val="2"/>
        <charset val="1"/>
      </rPr>
      <t xml:space="preserve">h</t>
    </r>
    <r>
      <rPr>
        <sz val="10"/>
        <rFont val="Arial"/>
        <family val="2"/>
        <charset val="1"/>
      </rPr>
      <t xml:space="preserve">, and </t>
    </r>
    <r>
      <rPr>
        <b val="true"/>
        <sz val="10"/>
        <rFont val="Arial"/>
        <family val="2"/>
        <charset val="1"/>
      </rPr>
      <t xml:space="preserve">i</t>
    </r>
    <r>
      <rPr>
        <sz val="10"/>
        <rFont val="Arial"/>
        <family val="2"/>
        <charset val="1"/>
      </rPr>
      <t xml:space="preserve"> must sum up to item </t>
    </r>
    <r>
      <rPr>
        <b val="true"/>
        <sz val="10"/>
        <rFont val="Arial"/>
        <family val="2"/>
        <charset val="1"/>
      </rPr>
      <t xml:space="preserve">a</t>
    </r>
    <r>
      <rPr>
        <sz val="10"/>
        <rFont val="Arial"/>
        <family val="2"/>
        <charset val="1"/>
      </rPr>
      <t xml:space="preserve">.)</t>
    </r>
  </si>
  <si>
    <t xml:space="preserve">j</t>
  </si>
  <si>
    <t xml:space="preserve">Total number in stand-alone graduate/ professional programs in which faculty teach virtually only graduate-level students</t>
  </si>
  <si>
    <t xml:space="preserve">I2</t>
  </si>
  <si>
    <t xml:space="preserve">Student to Faculty Ratio</t>
  </si>
  <si>
    <t xml:space="preserve">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</si>
  <si>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 xml:space="preserve">Fall 2017 Student to Faculty ratio</t>
  </si>
  <si>
    <t xml:space="preserve">to 1</t>
  </si>
  <si>
    <t xml:space="preserve">(based on</t>
  </si>
  <si>
    <t xml:space="preserve">students</t>
  </si>
  <si>
    <t xml:space="preserve">and</t>
  </si>
  <si>
    <t xml:space="preserve">faculty).</t>
  </si>
  <si>
    <t xml:space="preserve">I3</t>
  </si>
  <si>
    <t xml:space="preserve">Undergraduate Class Size</t>
  </si>
  <si>
    <t xml:space="preserve">In the table below, please use the following definitions to report information about the size of classes and class sections offered in the Fall 2017 term.</t>
  </si>
  <si>
    <r>
      <rPr>
        <b val="true"/>
        <i val="true"/>
        <sz val="10"/>
        <rFont val="Arial"/>
        <family val="2"/>
        <charset val="1"/>
      </rPr>
      <t xml:space="preserve">Class Sections:</t>
    </r>
    <r>
      <rPr>
        <sz val="10"/>
        <rFont val="Arial"/>
        <family val="2"/>
        <charset val="1"/>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</si>
  <si>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rPr>
        <b val="true"/>
        <i val="true"/>
        <sz val="10"/>
        <rFont val="Arial"/>
        <family val="2"/>
        <charset val="1"/>
      </rPr>
      <t xml:space="preserve">Class Subsections:</t>
    </r>
    <r>
      <rPr>
        <sz val="10"/>
        <rFont val="Arial"/>
        <family val="2"/>
        <charset val="1"/>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</si>
  <si>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</si>
  <si>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 xml:space="preserve">Number of Class Sections with Undergraduates Enrolled</t>
  </si>
  <si>
    <t xml:space="preserve">Undergraduate Class Size (provide numbers)</t>
  </si>
  <si>
    <t xml:space="preserve">CLASS SECTIONS</t>
  </si>
  <si>
    <t xml:space="preserve">2-9</t>
  </si>
  <si>
    <t xml:space="preserve">10-19</t>
  </si>
  <si>
    <t xml:space="preserve">20-29</t>
  </si>
  <si>
    <t xml:space="preserve">30-39</t>
  </si>
  <si>
    <t xml:space="preserve">40-49</t>
  </si>
  <si>
    <t xml:space="preserve">50-99</t>
  </si>
  <si>
    <t xml:space="preserve">100+</t>
  </si>
  <si>
    <t xml:space="preserve">CLASS SUB-SECTIONS</t>
  </si>
  <si>
    <t xml:space="preserve">J. DEGREES CONFERRED</t>
  </si>
  <si>
    <t xml:space="preserve">J1</t>
  </si>
  <si>
    <t xml:space="preserve">Degrees conferred between July 1, 2016 and June 30, 2017</t>
  </si>
  <si>
    <t xml:space="preserve">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</si>
  <si>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 xml:space="preserve">Category</t>
  </si>
  <si>
    <t xml:space="preserve">Diploma/Certificates</t>
  </si>
  <si>
    <t xml:space="preserve">Bachelor’s</t>
  </si>
  <si>
    <t xml:space="preserve">CIP 2010 Categories to Include</t>
  </si>
  <si>
    <t xml:space="preserve">Agriculture</t>
  </si>
  <si>
    <t xml:space="preserve">Natural resources and conservation</t>
  </si>
  <si>
    <t xml:space="preserve">Architecture</t>
  </si>
  <si>
    <t xml:space="preserve">Area, ethnic, and gender studies</t>
  </si>
  <si>
    <t xml:space="preserve">Communication/journalism</t>
  </si>
  <si>
    <t xml:space="preserve">Communication technologies</t>
  </si>
  <si>
    <t xml:space="preserve">Computer and information sciences</t>
  </si>
  <si>
    <t xml:space="preserve">Personal and culinary services</t>
  </si>
  <si>
    <t xml:space="preserve">Education</t>
  </si>
  <si>
    <t xml:space="preserve">Engineering</t>
  </si>
  <si>
    <t xml:space="preserve">Engineering technologies</t>
  </si>
  <si>
    <t xml:space="preserve">Foreign languages, literatures, and linguistics</t>
  </si>
  <si>
    <t xml:space="preserve">Family and consumer sciences</t>
  </si>
  <si>
    <t xml:space="preserve">Law/legal studies</t>
  </si>
  <si>
    <t xml:space="preserve">Liberal arts/general studies</t>
  </si>
  <si>
    <t xml:space="preserve">Library science</t>
  </si>
  <si>
    <t xml:space="preserve">Biological/life sciences</t>
  </si>
  <si>
    <t xml:space="preserve">Mathematics and statistics</t>
  </si>
  <si>
    <t xml:space="preserve">Military science and military technologies</t>
  </si>
  <si>
    <t xml:space="preserve">28 &amp; 29</t>
  </si>
  <si>
    <t xml:space="preserve">Interdisciplinary studies</t>
  </si>
  <si>
    <t xml:space="preserve">Parks and recreation</t>
  </si>
  <si>
    <t xml:space="preserve">Philosophy and religious studies</t>
  </si>
  <si>
    <t xml:space="preserve">Theology and religious vocations</t>
  </si>
  <si>
    <t xml:space="preserve">Physical sciences</t>
  </si>
  <si>
    <t xml:space="preserve">Science technologies</t>
  </si>
  <si>
    <t xml:space="preserve">Psychology</t>
  </si>
  <si>
    <t xml:space="preserve">Homeland Security, law enforcement, firefighting, and protective services</t>
  </si>
  <si>
    <t xml:space="preserve">Public administration and social services</t>
  </si>
  <si>
    <t xml:space="preserve">Social sciences </t>
  </si>
  <si>
    <t xml:space="preserve">Construction trades</t>
  </si>
  <si>
    <t xml:space="preserve">Mechanic and repair technologies</t>
  </si>
  <si>
    <t xml:space="preserve">Precision production</t>
  </si>
  <si>
    <t xml:space="preserve">Transportation and materials moving</t>
  </si>
  <si>
    <t xml:space="preserve">Visual and performing arts</t>
  </si>
  <si>
    <t xml:space="preserve">Health professions and related programs</t>
  </si>
  <si>
    <t xml:space="preserve">Business/marketing</t>
  </si>
  <si>
    <t xml:space="preserve">TOTAL (should = 100%)</t>
  </si>
  <si>
    <t xml:space="preserve">*Academic Year: Fall 2016 + Spring 2017 + Summer 2017</t>
  </si>
  <si>
    <t xml:space="preserve">Common Data Set Definitions</t>
  </si>
  <si>
    <t xml:space="preserve">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</si>
  <si>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</si>
  <si>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r>
      <rPr>
        <b val="true"/>
        <sz val="10"/>
        <color rgb="FF000000"/>
        <rFont val="Arial"/>
        <family val="2"/>
        <charset val="1"/>
      </rPr>
      <t xml:space="preserve">* Academic advisement: </t>
    </r>
    <r>
      <rPr>
        <sz val="10"/>
        <color rgb="FF000000"/>
        <rFont val="Arial"/>
        <family val="2"/>
        <charset val="1"/>
      </rPr>
      <t xml:space="preserve">Plan under which each student is assigned to a faculty member or a trained adviser, who, through regular meetings, helps the student plan and implement immediate and long-term academic and vocational goals.</t>
    </r>
  </si>
  <si>
    <r>
      <rPr>
        <b val="true"/>
        <sz val="10"/>
        <color rgb="FF000000"/>
        <rFont val="Arial"/>
        <family val="2"/>
        <charset val="1"/>
      </rPr>
      <t xml:space="preserve">Accelerated program: </t>
    </r>
    <r>
      <rPr>
        <sz val="10"/>
        <color rgb="FF000000"/>
        <rFont val="Arial"/>
        <family val="2"/>
        <charset val="1"/>
      </rPr>
      <t xml:space="preserve">Completion of a college program of study in fewer than the usual number of years, most often by attending summer sessions and carrying extra courses during the regular academic term</t>
    </r>
    <r>
      <rPr>
        <b val="true"/>
        <sz val="10"/>
        <color rgb="FF000000"/>
        <rFont val="Arial"/>
        <family val="2"/>
        <charset val="1"/>
      </rPr>
      <t xml:space="preserve">.</t>
    </r>
  </si>
  <si>
    <r>
      <rPr>
        <b val="true"/>
        <sz val="10"/>
        <color rgb="FF000000"/>
        <rFont val="Arial"/>
        <family val="2"/>
        <charset val="1"/>
      </rPr>
      <t xml:space="preserve">Admitted student: </t>
    </r>
    <r>
      <rPr>
        <sz val="10"/>
        <color rgb="FF000000"/>
        <rFont val="Arial"/>
        <family val="2"/>
        <charset val="1"/>
      </rPr>
      <t xml:space="preserve">Applicant who is offered admission to a degree-granting program</t>
    </r>
    <r>
      <rPr>
        <b val="true"/>
        <sz val="10"/>
        <color rgb="FF000000"/>
        <rFont val="Arial"/>
        <family val="2"/>
        <charset val="1"/>
      </rPr>
      <t xml:space="preserve"> </t>
    </r>
    <r>
      <rPr>
        <sz val="10"/>
        <color rgb="FF000000"/>
        <rFont val="Arial"/>
        <family val="2"/>
        <charset val="1"/>
      </rPr>
      <t xml:space="preserve">at your institution.</t>
    </r>
  </si>
  <si>
    <r>
      <rPr>
        <b val="true"/>
        <sz val="10"/>
        <color rgb="FF000000"/>
        <rFont val="Arial"/>
        <family val="2"/>
        <charset val="1"/>
      </rPr>
      <t xml:space="preserve">* Adult student services: </t>
    </r>
    <r>
      <rPr>
        <sz val="10"/>
        <color rgb="FF000000"/>
        <rFont val="Arial"/>
        <family val="2"/>
        <charset val="1"/>
      </rPr>
      <t xml:space="preserve">Admission assistance, support, orientation, and other services expressly for adults who have started college for the first time, or who are re-entering after a lapse of a few years.</t>
    </r>
  </si>
  <si>
    <r>
      <rPr>
        <b val="true"/>
        <sz val="10"/>
        <color rgb="FF000000"/>
        <rFont val="Arial"/>
        <family val="2"/>
        <charset val="1"/>
      </rPr>
      <t xml:space="preserve">American Indian or Alaska Native: </t>
    </r>
    <r>
      <rPr>
        <sz val="10"/>
        <color rgb="FF000000"/>
        <rFont val="Arial"/>
        <family val="2"/>
        <charset val="1"/>
      </rPr>
      <t xml:space="preserve">A person having origins in any of the original peoples of North and South America (including Central America) and maintaining tribal affiliation or community attachment.</t>
    </r>
  </si>
  <si>
    <r>
      <rPr>
        <b val="true"/>
        <sz val="10"/>
        <color rgb="FF000000"/>
        <rFont val="Arial"/>
        <family val="2"/>
        <charset val="1"/>
      </rPr>
      <t xml:space="preserve">Applicant (first-time, first year): </t>
    </r>
    <r>
      <rPr>
        <sz val="10"/>
        <color rgb="FF000000"/>
        <rFont val="Arial"/>
        <family val="2"/>
        <charset val="1"/>
      </rPr>
      <t xml:space="preserve">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</si>
  <si>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val="true"/>
        <sz val="10"/>
        <color rgb="FF000000"/>
        <rFont val="Arial"/>
        <family val="2"/>
        <charset val="1"/>
      </rPr>
      <t xml:space="preserve">Application fee: </t>
    </r>
    <r>
      <rPr>
        <sz val="10"/>
        <color rgb="FF000000"/>
        <rFont val="Arial"/>
        <family val="2"/>
        <charset val="1"/>
      </rPr>
      <t xml:space="preserve">That amount of money that an institution charges for processing a student’s application for acceptance. This amount is </t>
    </r>
    <r>
      <rPr>
        <i val="true"/>
        <sz val="10"/>
        <color rgb="FF000000"/>
        <rFont val="Arial"/>
        <family val="2"/>
        <charset val="1"/>
      </rPr>
      <t xml:space="preserve">not </t>
    </r>
    <r>
      <rPr>
        <sz val="10"/>
        <color rgb="FF000000"/>
        <rFont val="Arial"/>
        <family val="2"/>
        <charset val="1"/>
      </rPr>
      <t xml:space="preserve">creditable toward tuition and required fees, nor is it refundable if the student is not admitted to the institution.</t>
    </r>
  </si>
  <si>
    <r>
      <rPr>
        <b val="true"/>
        <sz val="10"/>
        <color rgb="FF000000"/>
        <rFont val="Arial"/>
        <family val="2"/>
        <charset val="1"/>
      </rPr>
      <t xml:space="preserve">Asian: </t>
    </r>
    <r>
      <rPr>
        <sz val="10"/>
        <color rgb="FF000000"/>
        <rFont val="Arial"/>
        <family val="2"/>
        <charset val="1"/>
      </rPr>
      <t xml:space="preserve">A person having origins in any of the original peoples of the Far East, Southeast Asia, or the Indian subcontinent, including, for example, Cambodia, China, India, Japan, Korea, Malaysia, Pakistan, the Philippine Islands, Thailand, and Vietnam.</t>
    </r>
  </si>
  <si>
    <r>
      <rPr>
        <b val="true"/>
        <sz val="10"/>
        <color rgb="FF000000"/>
        <rFont val="Arial"/>
        <family val="2"/>
        <charset val="1"/>
      </rPr>
      <t xml:space="preserve">Associate degree: </t>
    </r>
    <r>
      <rPr>
        <sz val="10"/>
        <color rgb="FF000000"/>
        <rFont val="Arial"/>
        <family val="2"/>
        <charset val="1"/>
      </rPr>
      <t xml:space="preserve">An award that normally requires at least two but less than four years of full-time equivalent college work.</t>
    </r>
  </si>
  <si>
    <r>
      <rPr>
        <b val="true"/>
        <sz val="10"/>
        <color rgb="FF000000"/>
        <rFont val="Arial"/>
        <family val="2"/>
        <charset val="1"/>
      </rPr>
      <t xml:space="preserve">Bachelor’s degree: </t>
    </r>
    <r>
      <rPr>
        <sz val="10"/>
        <color rgb="FF000000"/>
        <rFont val="Arial"/>
        <family val="2"/>
        <charset val="1"/>
      </rPr>
      <t xml:space="preserve">An award (baccalaureate or equivalent degree, as determined by the Secretary of the U.S. Department of Education) that normally requires at least four years but </t>
    </r>
    <r>
      <rPr>
        <i val="true"/>
        <sz val="10"/>
        <color rgb="FF000000"/>
        <rFont val="Arial"/>
        <family val="2"/>
        <charset val="1"/>
      </rPr>
      <t xml:space="preserve">not</t>
    </r>
    <r>
      <rPr>
        <sz val="10"/>
        <color rgb="FF000000"/>
        <rFont val="Arial"/>
        <family val="2"/>
        <charset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</si>
  <si>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val="true"/>
        <sz val="10"/>
        <color rgb="FF000000"/>
        <rFont val="Arial"/>
        <family val="2"/>
        <charset val="1"/>
      </rPr>
      <t xml:space="preserve">Black or African American: </t>
    </r>
    <r>
      <rPr>
        <sz val="10"/>
        <color rgb="FF000000"/>
        <rFont val="Arial"/>
        <family val="2"/>
        <charset val="1"/>
      </rPr>
      <t xml:space="preserve">A person having origins in any of the black racial groups of Africa.</t>
    </r>
  </si>
  <si>
    <r>
      <rPr>
        <b val="true"/>
        <sz val="10"/>
        <color rgb="FF000000"/>
        <rFont val="Arial"/>
        <family val="2"/>
        <charset val="1"/>
      </rPr>
      <t xml:space="preserve">Board (charges): </t>
    </r>
    <r>
      <rPr>
        <sz val="10"/>
        <color rgb="FF000000"/>
        <rFont val="Arial"/>
        <family val="2"/>
        <charset val="1"/>
      </rPr>
      <t xml:space="preserve">Assume average cost for 19 meals per week or the maximum meal plan.</t>
    </r>
  </si>
  <si>
    <r>
      <rPr>
        <b val="true"/>
        <sz val="10"/>
        <color rgb="FF000000"/>
        <rFont val="Arial"/>
        <family val="2"/>
        <charset val="1"/>
      </rPr>
      <t xml:space="preserve">Books and supplies (costs): </t>
    </r>
    <r>
      <rPr>
        <sz val="10"/>
        <color rgb="FF000000"/>
        <rFont val="Arial"/>
        <family val="2"/>
        <charset val="1"/>
      </rPr>
      <t xml:space="preserve">Average cost of books and supplies. Do not include unusual costs for special groups of students (e.g., engineering or art majors), unless they constitute the majority of students at your institution.</t>
    </r>
  </si>
  <si>
    <r>
      <rPr>
        <b val="true"/>
        <sz val="10"/>
        <color rgb="FF000000"/>
        <rFont val="Arial"/>
        <family val="2"/>
        <charset val="1"/>
      </rPr>
      <t xml:space="preserve">Calendar system: </t>
    </r>
    <r>
      <rPr>
        <sz val="10"/>
        <color rgb="FF000000"/>
        <rFont val="Arial"/>
        <family val="2"/>
        <charset val="1"/>
      </rPr>
      <t xml:space="preserve">The method by which an institution structures most of its courses for the academic year.</t>
    </r>
  </si>
  <si>
    <r>
      <rPr>
        <b val="true"/>
        <sz val="10"/>
        <rFont val="Arial"/>
        <family val="2"/>
        <charset val="1"/>
      </rPr>
      <t xml:space="preserve">Campus Ministry:</t>
    </r>
    <r>
      <rPr>
        <sz val="10"/>
        <rFont val="Arial"/>
        <family val="2"/>
        <charset val="1"/>
      </rPr>
      <t xml:space="preserve"> Religious student organizations (denominational or nondenominational) devoted to fostering religious life on college campuses. May also refer to Campus Crusade for Christ, an interdenominational Christian organization.</t>
    </r>
  </si>
  <si>
    <r>
      <rPr>
        <b val="true"/>
        <sz val="10"/>
        <color rgb="FF000000"/>
        <rFont val="Arial"/>
        <family val="2"/>
        <charset val="1"/>
      </rPr>
      <t xml:space="preserve">* Career and placement services: </t>
    </r>
    <r>
      <rPr>
        <sz val="10"/>
        <color rgb="FF000000"/>
        <rFont val="Arial"/>
        <family val="2"/>
        <charset val="1"/>
      </rPr>
      <t xml:space="preserve">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</si>
  <si>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val="true"/>
        <sz val="10"/>
        <color rgb="FF000000"/>
        <rFont val="Arial"/>
        <family val="2"/>
        <charset val="1"/>
      </rPr>
      <t xml:space="preserve">Carnegie units: </t>
    </r>
    <r>
      <rPr>
        <sz val="10"/>
        <color rgb="FF000000"/>
        <rFont val="Arial"/>
        <family val="2"/>
        <charset val="1"/>
      </rPr>
      <t xml:space="preserve">One year of study or the equivalent in a secondary school subject.</t>
    </r>
  </si>
  <si>
    <r>
      <rPr>
        <b val="true"/>
        <sz val="10"/>
        <color rgb="FF000000"/>
        <rFont val="Arial"/>
        <family val="2"/>
        <charset val="1"/>
      </rPr>
      <t xml:space="preserve">Certificate: </t>
    </r>
    <r>
      <rPr>
        <sz val="10"/>
        <color rgb="FF000000"/>
        <rFont val="Arial"/>
        <family val="2"/>
        <charset val="1"/>
      </rPr>
      <t xml:space="preserve">See </t>
    </r>
    <r>
      <rPr>
        <b val="true"/>
        <sz val="10"/>
        <color rgb="FF000000"/>
        <rFont val="Arial"/>
        <family val="2"/>
        <charset val="1"/>
      </rPr>
      <t xml:space="preserve">Postsecondary award, certificate, or diploma.</t>
    </r>
  </si>
  <si>
    <r>
      <rPr>
        <b val="true"/>
        <sz val="10"/>
        <color rgb="FF000000"/>
        <rFont val="Arial"/>
        <family val="2"/>
        <charset val="1"/>
      </rPr>
      <t xml:space="preserve">Class rank: </t>
    </r>
    <r>
      <rPr>
        <sz val="10"/>
        <color rgb="FF000000"/>
        <rFont val="Arial"/>
        <family val="2"/>
        <charset val="1"/>
      </rPr>
      <t xml:space="preserve">The relative numerical position of a student in his or her graduating class, calculated by the high school on the basis of grade-point average, whether weighted or unweighted.</t>
    </r>
  </si>
  <si>
    <r>
      <rPr>
        <b val="true"/>
        <sz val="10"/>
        <color rgb="FF000000"/>
        <rFont val="Arial"/>
        <family val="2"/>
        <charset val="1"/>
      </rPr>
      <t xml:space="preserve">College-preparatory program: </t>
    </r>
    <r>
      <rPr>
        <sz val="10"/>
        <color rgb="FF000000"/>
        <rFont val="Arial"/>
        <family val="2"/>
        <charset val="1"/>
      </rPr>
      <t xml:space="preserve">Courses in academic subjects (English, history and social studies, foreign languages, mathematics, science, and the arts) that stress preparation for college or university study. </t>
    </r>
  </si>
  <si>
    <r>
      <rPr>
        <b val="true"/>
        <sz val="10"/>
        <color rgb="FF000000"/>
        <rFont val="Arial"/>
        <family val="2"/>
        <charset val="1"/>
      </rPr>
      <t xml:space="preserve">Common Application: </t>
    </r>
    <r>
      <rPr>
        <sz val="10"/>
        <color rgb="FF000000"/>
        <rFont val="Arial"/>
        <family val="2"/>
        <charset val="1"/>
      </rPr>
      <t xml:space="preserve">The standard application form distributed by the National Association of Secondary School Principals for a large number of private colleges who are members of the Common Application Group.</t>
    </r>
  </si>
  <si>
    <r>
      <rPr>
        <b val="true"/>
        <sz val="10"/>
        <color rgb="FF000000"/>
        <rFont val="Arial"/>
        <family val="2"/>
        <charset val="1"/>
      </rPr>
      <t xml:space="preserve">* Community service program: </t>
    </r>
    <r>
      <rPr>
        <sz val="10"/>
        <color rgb="FF000000"/>
        <rFont val="Arial"/>
        <family val="2"/>
        <charset val="1"/>
      </rPr>
      <t xml:space="preserve">Referral center for students wishing to perform volunteer work in the community or participate in volunteer activities coordinated by academic departments.</t>
    </r>
  </si>
  <si>
    <r>
      <rPr>
        <b val="true"/>
        <sz val="10"/>
        <color rgb="FF000000"/>
        <rFont val="Arial"/>
        <family val="2"/>
        <charset val="1"/>
      </rPr>
      <t xml:space="preserve">Commuter: </t>
    </r>
    <r>
      <rPr>
        <sz val="10"/>
        <color rgb="FF000000"/>
        <rFont val="Arial"/>
        <family val="2"/>
        <charset val="1"/>
      </rPr>
      <t xml:space="preserve">A student who lives off campus in housing that is not owned by, operated by, or affiliated with the college. This category includes students who commute from home and students who have moved to the area to attend college. </t>
    </r>
  </si>
  <si>
    <r>
      <rPr>
        <b val="true"/>
        <sz val="10"/>
        <color rgb="FF000000"/>
        <rFont val="Arial"/>
        <family val="2"/>
        <charset val="1"/>
      </rPr>
      <t xml:space="preserve">Contact hour: </t>
    </r>
    <r>
      <rPr>
        <sz val="10"/>
        <color rgb="FF000000"/>
        <rFont val="Arial"/>
        <family val="2"/>
        <charset val="1"/>
      </rPr>
      <t xml:space="preserve">A unit of measure that represents an hour of scheduled instruction given to students. Also referred to as clock hour.</t>
    </r>
  </si>
  <si>
    <r>
      <rPr>
        <b val="true"/>
        <sz val="10"/>
        <color rgb="FF000000"/>
        <rFont val="Arial"/>
        <family val="2"/>
        <charset val="1"/>
      </rPr>
      <t xml:space="preserve">Continuous basis (for program enrollment): </t>
    </r>
    <r>
      <rPr>
        <sz val="10"/>
        <color rgb="FF000000"/>
        <rFont val="Arial"/>
        <family val="2"/>
        <charset val="1"/>
      </rPr>
      <t xml:space="preserve">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</si>
  <si>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val="true"/>
        <sz val="10"/>
        <color rgb="FF000000"/>
        <rFont val="Arial"/>
        <family val="2"/>
        <charset val="1"/>
      </rPr>
      <t xml:space="preserve">Cooperative education program:</t>
    </r>
    <r>
      <rPr>
        <sz val="10"/>
        <color rgb="FF000000"/>
        <rFont val="Arial"/>
        <family val="2"/>
        <charset val="1"/>
      </rPr>
      <t xml:space="preserve"> A program that provides for alternate class attendance and employment in business, industry, or government.</t>
    </r>
  </si>
  <si>
    <r>
      <rPr>
        <b val="true"/>
        <sz val="10"/>
        <color rgb="FF000000"/>
        <rFont val="Arial"/>
        <family val="2"/>
        <charset val="1"/>
      </rPr>
      <t xml:space="preserve">Cooperative housing: </t>
    </r>
    <r>
      <rPr>
        <sz val="10"/>
        <color rgb="FF000000"/>
        <rFont val="Arial"/>
        <family val="2"/>
        <charset val="1"/>
      </rPr>
      <t xml:space="preserve">College-owned, -operated, or -affiliated housing in which students share room and board expenses and participate in household chores to reduce living expenses.</t>
    </r>
  </si>
  <si>
    <r>
      <rPr>
        <b val="true"/>
        <sz val="10"/>
        <color rgb="FF000000"/>
        <rFont val="Arial"/>
        <family val="2"/>
        <charset val="1"/>
      </rPr>
      <t xml:space="preserve">* Counseling service: </t>
    </r>
    <r>
      <rPr>
        <sz val="10"/>
        <color rgb="FF000000"/>
        <rFont val="Arial"/>
        <family val="2"/>
        <charset val="1"/>
      </rPr>
      <t xml:space="preserve">Activities designed to assist students in making plans and decisions related to their education, career, or personal development.</t>
    </r>
  </si>
  <si>
    <r>
      <rPr>
        <b val="true"/>
        <sz val="10"/>
        <color rgb="FF000000"/>
        <rFont val="Arial"/>
        <family val="2"/>
        <charset val="1"/>
      </rPr>
      <t xml:space="preserve">Credit: </t>
    </r>
    <r>
      <rPr>
        <sz val="10"/>
        <color rgb="FF000000"/>
        <rFont val="Arial"/>
        <family val="2"/>
        <charset val="1"/>
      </rPr>
      <t xml:space="preserve">Recognition of attendance or performance in an instructional activity (course or program) that can be applied by a recipient toward the requirements for a degree, diploma, certificate, or other formal award.</t>
    </r>
  </si>
  <si>
    <r>
      <rPr>
        <b val="true"/>
        <sz val="10"/>
        <color rgb="FF000000"/>
        <rFont val="Arial"/>
        <family val="2"/>
        <charset val="1"/>
      </rPr>
      <t xml:space="preserve">Credit course: </t>
    </r>
    <r>
      <rPr>
        <sz val="10"/>
        <color rgb="FF000000"/>
        <rFont val="Arial"/>
        <family val="2"/>
        <charset val="1"/>
      </rPr>
      <t xml:space="preserve">A course that, if successfully completed, can be applied toward the number of courses required for achieving a degree, diploma, certificate, or other formal award.</t>
    </r>
  </si>
  <si>
    <r>
      <rPr>
        <b val="true"/>
        <sz val="10"/>
        <color rgb="FF000000"/>
        <rFont val="Arial"/>
        <family val="2"/>
        <charset val="1"/>
      </rPr>
      <t xml:space="preserve">Credit hour: </t>
    </r>
    <r>
      <rPr>
        <sz val="10"/>
        <color rgb="FF000000"/>
        <rFont val="Arial"/>
        <family val="2"/>
        <charset val="1"/>
      </rPr>
      <t xml:space="preserve">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</si>
  <si>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rPr>
        <b val="true"/>
        <sz val="10"/>
        <color rgb="FF000000"/>
        <rFont val="Arial"/>
        <family val="2"/>
        <charset val="1"/>
      </rPr>
      <t xml:space="preserve">Cross-registration: </t>
    </r>
    <r>
      <rPr>
        <sz val="10"/>
        <color rgb="FF000000"/>
        <rFont val="Arial"/>
        <family val="2"/>
        <charset val="1"/>
      </rPr>
      <t xml:space="preserve">A system whereby students enrolled at one institution may take courses at another institution without having to apply to the second institution.</t>
    </r>
  </si>
  <si>
    <r>
      <rPr>
        <b val="true"/>
        <sz val="10"/>
        <color rgb="FF000000"/>
        <rFont val="Arial"/>
        <family val="2"/>
        <charset val="1"/>
      </rPr>
      <t xml:space="preserve">Deferred admission: </t>
    </r>
    <r>
      <rPr>
        <sz val="10"/>
        <color rgb="FF000000"/>
        <rFont val="Arial"/>
        <family val="2"/>
        <charset val="1"/>
      </rPr>
      <t xml:space="preserve">The practice of permitting admitted students to postpone enrollment, usually for a period of one academic term or one year.</t>
    </r>
  </si>
  <si>
    <r>
      <rPr>
        <b val="true"/>
        <sz val="10"/>
        <color rgb="FF000000"/>
        <rFont val="Arial"/>
        <family val="2"/>
        <charset val="1"/>
      </rPr>
      <t xml:space="preserve">Degree: </t>
    </r>
    <r>
      <rPr>
        <sz val="10"/>
        <color rgb="FF000000"/>
        <rFont val="Arial"/>
        <family val="2"/>
        <charset val="1"/>
      </rPr>
      <t xml:space="preserve">An award conferred by a college, university, or other postsecondary education institution as official recognition for the successful completion of a program of studies.</t>
    </r>
  </si>
  <si>
    <r>
      <rPr>
        <b val="true"/>
        <sz val="10"/>
        <color rgb="FF000000"/>
        <rFont val="Arial"/>
        <family val="2"/>
        <charset val="1"/>
      </rPr>
      <t xml:space="preserve">Degree-seeking students: </t>
    </r>
    <r>
      <rPr>
        <sz val="10"/>
        <color rgb="FF000000"/>
        <rFont val="Arial"/>
        <family val="2"/>
        <charset val="1"/>
      </rPr>
      <t xml:space="preserve">Students enrolled in courses for credit who are recognized by the institution as seeking a degree or formal award. At the undergraduate level, this is intended to include students enrolled in vocational or occupational programs.</t>
    </r>
  </si>
  <si>
    <r>
      <rPr>
        <b val="true"/>
        <sz val="10"/>
        <color rgb="FF000000"/>
        <rFont val="Arial"/>
        <family val="2"/>
        <charset val="1"/>
      </rPr>
      <t xml:space="preserve">Differs by program (calendar system): </t>
    </r>
    <r>
      <rPr>
        <sz val="10"/>
        <color rgb="FF000000"/>
        <rFont val="Arial"/>
        <family val="2"/>
        <charset val="1"/>
      </rPr>
      <t xml:space="preserve">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</si>
  <si>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val="true"/>
        <sz val="10"/>
        <color rgb="FF000000"/>
        <rFont val="Arial"/>
        <family val="2"/>
        <charset val="1"/>
      </rPr>
      <t xml:space="preserve">Diploma: </t>
    </r>
    <r>
      <rPr>
        <sz val="10"/>
        <color rgb="FF000000"/>
        <rFont val="Arial"/>
        <family val="2"/>
        <charset val="1"/>
      </rPr>
      <t xml:space="preserve">See </t>
    </r>
    <r>
      <rPr>
        <b val="true"/>
        <sz val="10"/>
        <color rgb="FF000000"/>
        <rFont val="Arial"/>
        <family val="2"/>
        <charset val="1"/>
      </rPr>
      <t xml:space="preserve">Postsecondary award, certificate, or diploma.</t>
    </r>
  </si>
  <si>
    <r>
      <rPr>
        <b val="true"/>
        <sz val="10"/>
        <color rgb="FF000000"/>
        <rFont val="Arial"/>
        <family val="2"/>
        <charset val="1"/>
      </rPr>
      <t xml:space="preserve">Distance learning: </t>
    </r>
    <r>
      <rPr>
        <sz val="10"/>
        <color rgb="FF000000"/>
        <rFont val="Arial"/>
        <family val="2"/>
        <charset val="1"/>
      </rPr>
      <t xml:space="preserve">An option for earning course credit at off-campus locations via cable television, internet, satellite classes, videotapes, correspondence courses, or other means.</t>
    </r>
  </si>
  <si>
    <r>
      <rPr>
        <b val="true"/>
        <sz val="10"/>
        <color rgb="FF000000"/>
        <rFont val="Arial"/>
        <family val="2"/>
        <charset val="1"/>
      </rPr>
      <t xml:space="preserve">Doctor’s degree-research/scholarship:</t>
    </r>
    <r>
      <rPr>
        <sz val="10"/>
        <color rgb="FF000000"/>
        <rFont val="Arial"/>
        <family val="2"/>
        <charset val="1"/>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</si>
  <si>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val="true"/>
        <sz val="10"/>
        <color rgb="FF000000"/>
        <rFont val="Arial"/>
        <family val="2"/>
        <charset val="1"/>
      </rPr>
      <t xml:space="preserve">Doctor’s degree-professional practice: </t>
    </r>
    <r>
      <rPr>
        <sz val="10"/>
        <color rgb="FF000000"/>
        <rFont val="Arial"/>
        <family val="2"/>
        <charset val="1"/>
      </rPr>
      <t xml:space="preserve">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</si>
  <si>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val="true"/>
        <sz val="10"/>
        <color rgb="FF000000"/>
        <rFont val="Arial"/>
        <family val="2"/>
        <charset val="1"/>
      </rPr>
      <t xml:space="preserve">Doctor’s degree-other: </t>
    </r>
    <r>
      <rPr>
        <sz val="10"/>
        <color rgb="FF000000"/>
        <rFont val="Arial"/>
        <family val="2"/>
        <charset val="1"/>
      </rPr>
      <t xml:space="preserve">A doctor’s degree that does not meet the definition of a doctor’s degree - research/scholarship or a doctor’s degree - professional practice.</t>
    </r>
  </si>
  <si>
    <r>
      <rPr>
        <b val="true"/>
        <sz val="10"/>
        <color rgb="FF000000"/>
        <rFont val="Arial"/>
        <family val="2"/>
        <charset val="1"/>
      </rPr>
      <t xml:space="preserve">Double major: </t>
    </r>
    <r>
      <rPr>
        <sz val="10"/>
        <color rgb="FF000000"/>
        <rFont val="Arial"/>
        <family val="2"/>
        <charset val="1"/>
      </rPr>
      <t xml:space="preserve">Program in which students may complete two undergraduate programs of study simultaneously.</t>
    </r>
  </si>
  <si>
    <r>
      <rPr>
        <b val="true"/>
        <sz val="10"/>
        <color rgb="FF000000"/>
        <rFont val="Arial"/>
        <family val="2"/>
        <charset val="1"/>
      </rPr>
      <t xml:space="preserve">Dual enrollment: </t>
    </r>
    <r>
      <rPr>
        <sz val="10"/>
        <color rgb="FF000000"/>
        <rFont val="Arial"/>
        <family val="2"/>
        <charset val="1"/>
      </rPr>
      <t xml:space="preserve">A program through which high school students may enroll in college courses while still enrolled in high school. Students are not required to apply for admission to the college in order to participate.</t>
    </r>
  </si>
  <si>
    <r>
      <rPr>
        <b val="true"/>
        <sz val="10"/>
        <color rgb="FF000000"/>
        <rFont val="Arial"/>
        <family val="2"/>
        <charset val="1"/>
      </rPr>
      <t xml:space="preserve">Early action plan: </t>
    </r>
    <r>
      <rPr>
        <sz val="10"/>
        <color rgb="FF000000"/>
        <rFont val="Arial"/>
        <family val="2"/>
        <charset val="1"/>
      </rPr>
      <t xml:space="preserve">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</si>
  <si>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val="true"/>
        <sz val="10"/>
        <color rgb="FF000000"/>
        <rFont val="Arial"/>
        <family val="2"/>
        <charset val="1"/>
      </rPr>
      <t xml:space="preserve">Early admission: </t>
    </r>
    <r>
      <rPr>
        <sz val="10"/>
        <color rgb="FF000000"/>
        <rFont val="Arial"/>
        <family val="2"/>
        <charset val="1"/>
      </rPr>
      <t xml:space="preserve">A policy under which students who have not completed high school are admitted and enroll full time in college, usually after completion of their junior year.</t>
    </r>
  </si>
  <si>
    <r>
      <rPr>
        <b val="true"/>
        <sz val="10"/>
        <color rgb="FF000000"/>
        <rFont val="Arial"/>
        <family val="2"/>
        <charset val="1"/>
      </rPr>
      <t xml:space="preserve">Early decision plan: </t>
    </r>
    <r>
      <rPr>
        <sz val="10"/>
        <color rgb="FF000000"/>
        <rFont val="Arial"/>
        <family val="2"/>
        <charset val="1"/>
      </rPr>
      <t xml:space="preserve">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</si>
  <si>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val="true"/>
        <sz val="10"/>
        <color rgb="FF000000"/>
        <rFont val="Arial"/>
        <family val="2"/>
        <charset val="1"/>
      </rPr>
      <t xml:space="preserve">English as a Second Language (ESL): </t>
    </r>
    <r>
      <rPr>
        <sz val="10"/>
        <color rgb="FF000000"/>
        <rFont val="Arial"/>
        <family val="2"/>
        <charset val="1"/>
      </rPr>
      <t xml:space="preserve">A course of study designed specifically for students whose native language is not English.</t>
    </r>
  </si>
  <si>
    <r>
      <rPr>
        <b val="true"/>
        <sz val="10"/>
        <color rgb="FF000000"/>
        <rFont val="Arial"/>
        <family val="2"/>
        <charset val="1"/>
      </rPr>
      <t xml:space="preserve">Exchange student program-domestic: </t>
    </r>
    <r>
      <rPr>
        <sz val="10"/>
        <color rgb="FF000000"/>
        <rFont val="Arial"/>
        <family val="2"/>
        <charset val="1"/>
      </rPr>
      <t xml:space="preserve">Any arrangement between a student and a college that permits study for a semester or more at another college</t>
    </r>
    <r>
      <rPr>
        <b val="true"/>
        <sz val="10"/>
        <color rgb="FF000000"/>
        <rFont val="Arial"/>
        <family val="2"/>
        <charset val="1"/>
      </rPr>
      <t xml:space="preserve"> in the United States </t>
    </r>
    <r>
      <rPr>
        <sz val="10"/>
        <color rgb="FF000000"/>
        <rFont val="Arial"/>
        <family val="2"/>
        <charset val="1"/>
      </rPr>
      <t xml:space="preserve">without extending the amount of time required for a degree. </t>
    </r>
    <r>
      <rPr>
        <b val="true"/>
        <sz val="10"/>
        <color rgb="FF000000"/>
        <rFont val="Arial"/>
        <family val="2"/>
        <charset val="1"/>
      </rPr>
      <t xml:space="preserve">See also Study abroad</t>
    </r>
    <r>
      <rPr>
        <sz val="10"/>
        <color rgb="FF000000"/>
        <rFont val="Arial"/>
        <family val="2"/>
        <charset val="1"/>
      </rPr>
      <t xml:space="preserve">.</t>
    </r>
  </si>
  <si>
    <r>
      <rPr>
        <b val="true"/>
        <sz val="10"/>
        <color rgb="FF000000"/>
        <rFont val="Arial"/>
        <family val="2"/>
        <charset val="1"/>
      </rPr>
      <t xml:space="preserve">External degree program:</t>
    </r>
    <r>
      <rPr>
        <sz val="10"/>
        <color rgb="FF000000"/>
        <rFont val="Arial"/>
        <family val="2"/>
        <charset val="1"/>
      </rPr>
      <t xml:space="preserve"> A program of study in which students earn credits toward a degree through independent study, college courses, proficiency examinations, and personal experience. External degree programs require minimal or no classroom attendance.</t>
    </r>
  </si>
  <si>
    <r>
      <rPr>
        <b val="true"/>
        <sz val="10"/>
        <color rgb="FF000000"/>
        <rFont val="Arial"/>
        <family val="2"/>
        <charset val="1"/>
      </rPr>
      <t xml:space="preserve">Extracurricular activities (as admission factor): </t>
    </r>
    <r>
      <rPr>
        <sz val="10"/>
        <color rgb="FF000000"/>
        <rFont val="Arial"/>
        <family val="2"/>
        <charset val="1"/>
      </rPr>
      <t xml:space="preserve">Special consideration in the admissions process given for participation in both school and nonschool-related activities of interest to the college, such as clubs, hobbies, student government, athletics, performing arts, etc.</t>
    </r>
  </si>
  <si>
    <r>
      <rPr>
        <b val="true"/>
        <sz val="10"/>
        <color rgb="FF000000"/>
        <rFont val="Arial"/>
        <family val="2"/>
        <charset val="1"/>
      </rPr>
      <t xml:space="preserve">First-time student: </t>
    </r>
    <r>
      <rPr>
        <sz val="10"/>
        <color rgb="FF000000"/>
        <rFont val="Arial"/>
        <family val="2"/>
        <charset val="1"/>
      </rPr>
      <t xml:space="preserve">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</si>
  <si>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rPr>
        <b val="true"/>
        <sz val="10"/>
        <color rgb="FF000000"/>
        <rFont val="Arial"/>
        <family val="2"/>
        <charset val="1"/>
      </rPr>
      <t xml:space="preserve">First-time, first-year (freshman) student: </t>
    </r>
    <r>
      <rPr>
        <sz val="10"/>
        <color rgb="FF000000"/>
        <rFont val="Arial"/>
        <family val="2"/>
        <charset val="1"/>
      </rPr>
      <t xml:space="preserve">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</si>
  <si>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rPr>
        <b val="true"/>
        <sz val="10"/>
        <color rgb="FF000000"/>
        <rFont val="Arial"/>
        <family val="2"/>
        <charset val="1"/>
      </rPr>
      <t xml:space="preserve">First-year student: </t>
    </r>
    <r>
      <rPr>
        <sz val="10"/>
        <color rgb="FF000000"/>
        <rFont val="Arial"/>
        <family val="2"/>
        <charset val="1"/>
      </rPr>
      <t xml:space="preserve">A student who has completed less than the equivalent of 1 full year of undergraduate work; that is, less than 30 semester hours (in a 120-hour degree program) or less than 900 contact hours.</t>
    </r>
  </si>
  <si>
    <r>
      <rPr>
        <b val="true"/>
        <sz val="10"/>
        <color rgb="FF000000"/>
        <rFont val="Arial"/>
        <family val="2"/>
        <charset val="1"/>
      </rPr>
      <t xml:space="preserve">Freshman: </t>
    </r>
    <r>
      <rPr>
        <sz val="10"/>
        <color rgb="FF000000"/>
        <rFont val="Arial"/>
        <family val="2"/>
        <charset val="1"/>
      </rPr>
      <t xml:space="preserve">A first-year undergraduate student.</t>
    </r>
  </si>
  <si>
    <r>
      <rPr>
        <b val="true"/>
        <sz val="10"/>
        <color rgb="FF000000"/>
        <rFont val="Arial"/>
        <family val="2"/>
        <charset val="1"/>
      </rPr>
      <t xml:space="preserve">*Freshman/new student orientation: </t>
    </r>
    <r>
      <rPr>
        <sz val="10"/>
        <color rgb="FF000000"/>
        <rFont val="Arial"/>
        <family val="2"/>
        <charset val="1"/>
      </rPr>
      <t xml:space="preserve">Orientation addressing the academic, social, emotional, and intellectual issues involved in beginning college. May be a few hours or a few days in length; at some colleges, there is a fee.</t>
    </r>
  </si>
  <si>
    <r>
      <rPr>
        <b val="true"/>
        <sz val="10"/>
        <color rgb="FF000000"/>
        <rFont val="Arial"/>
        <family val="2"/>
        <charset val="1"/>
      </rPr>
      <t xml:space="preserve">Full-time student (undergraduate): </t>
    </r>
    <r>
      <rPr>
        <sz val="10"/>
        <color rgb="FF000000"/>
        <rFont val="Arial"/>
        <family val="2"/>
        <charset val="1"/>
      </rPr>
      <t xml:space="preserve">A student enrolled for 12 or more semester credits, 12 or more quarter credits, or 24 or more contact hours a week each term.</t>
    </r>
  </si>
  <si>
    <r>
      <rPr>
        <b val="true"/>
        <sz val="10"/>
        <color rgb="FF000000"/>
        <rFont val="Arial"/>
        <family val="2"/>
        <charset val="1"/>
      </rPr>
      <t xml:space="preserve">Geographical residence (as admission factor): </t>
    </r>
    <r>
      <rPr>
        <sz val="10"/>
        <color rgb="FF000000"/>
        <rFont val="Arial"/>
        <family val="2"/>
        <charset val="1"/>
      </rPr>
      <t xml:space="preserve">Special consideration in the admission process given to students from a particular region, state, or country of residence.</t>
    </r>
  </si>
  <si>
    <r>
      <rPr>
        <b val="true"/>
        <sz val="10"/>
        <color rgb="FF000000"/>
        <rFont val="Arial"/>
        <family val="2"/>
        <charset val="1"/>
      </rPr>
      <t xml:space="preserve">Grade-point average (academic high school GPA): </t>
    </r>
    <r>
      <rPr>
        <sz val="10"/>
        <color rgb="FF000000"/>
        <rFont val="Arial"/>
        <family val="2"/>
        <charset val="1"/>
      </rPr>
      <t xml:space="preserve">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</si>
  <si>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val="true"/>
        <sz val="10"/>
        <color rgb="FF000000"/>
        <rFont val="Arial"/>
        <family val="2"/>
        <charset val="1"/>
      </rPr>
      <t xml:space="preserve">Graduate student: </t>
    </r>
    <r>
      <rPr>
        <sz val="10"/>
        <color rgb="FF000000"/>
        <rFont val="Arial"/>
        <family val="2"/>
        <charset val="1"/>
      </rPr>
      <t xml:space="preserve">A student who holds a bachelor’s or equivalent, and is taking courses at the post-baccalaureate level.</t>
    </r>
  </si>
  <si>
    <r>
      <rPr>
        <b val="true"/>
        <sz val="10"/>
        <color rgb="FF000000"/>
        <rFont val="Arial"/>
        <family val="2"/>
        <charset val="1"/>
      </rPr>
      <t xml:space="preserve">* Health services: </t>
    </r>
    <r>
      <rPr>
        <sz val="10"/>
        <color rgb="FF000000"/>
        <rFont val="Arial"/>
        <family val="2"/>
        <charset val="1"/>
      </rPr>
      <t xml:space="preserve">Free or low cost on-campus primary and preventive health care available to students.</t>
    </r>
  </si>
  <si>
    <r>
      <rPr>
        <b val="true"/>
        <sz val="10"/>
        <color rgb="FF000000"/>
        <rFont val="Arial"/>
        <family val="2"/>
        <charset val="1"/>
      </rPr>
      <t xml:space="preserve">High school diploma or recognized equivalent: </t>
    </r>
    <r>
      <rPr>
        <sz val="10"/>
        <color rgb="FF000000"/>
        <rFont val="Arial"/>
        <family val="2"/>
        <charset val="1"/>
      </rPr>
      <t xml:space="preserve">A document certifying the successful completion of a prescribed secondary school program of studies, or the attainment of satisfactory scores on the Tests of General Educational Development (GED), or another state-specified examination.</t>
    </r>
  </si>
  <si>
    <r>
      <rPr>
        <b val="true"/>
        <sz val="10"/>
        <color rgb="FF000000"/>
        <rFont val="Arial"/>
        <family val="2"/>
        <charset val="1"/>
      </rPr>
      <t xml:space="preserve">Hispanic or Latino: </t>
    </r>
    <r>
      <rPr>
        <sz val="10"/>
        <color rgb="FF000000"/>
        <rFont val="Arial"/>
        <family val="2"/>
        <charset val="1"/>
      </rPr>
      <t xml:space="preserve">A person of Mexican, Puerto Rican, Cuban, South or Central American, or other Spanish culture or origin, regardless of race.</t>
    </r>
  </si>
  <si>
    <r>
      <rPr>
        <b val="true"/>
        <sz val="10"/>
        <color rgb="FF000000"/>
        <rFont val="Arial"/>
        <family val="2"/>
        <charset val="1"/>
      </rPr>
      <t xml:space="preserve">Honors program:</t>
    </r>
    <r>
      <rPr>
        <sz val="10"/>
        <color rgb="FF000000"/>
        <rFont val="Arial"/>
        <family val="2"/>
        <charset val="1"/>
      </rPr>
      <t xml:space="preserve"> Any special program for very able students offering the opportunity for educational enrichment, independent study, acceleration, or some combination of these.</t>
    </r>
    <r>
      <rPr>
        <b val="true"/>
        <sz val="10"/>
        <color rgb="FF000000"/>
        <rFont val="Arial"/>
        <family val="2"/>
        <charset val="1"/>
      </rPr>
      <t xml:space="preserve"> </t>
    </r>
  </si>
  <si>
    <r>
      <rPr>
        <b val="true"/>
        <sz val="10"/>
        <color rgb="FF000000"/>
        <rFont val="Arial"/>
        <family val="2"/>
        <charset val="1"/>
      </rPr>
      <t xml:space="preserve">Independent study: </t>
    </r>
    <r>
      <rPr>
        <sz val="10"/>
        <color rgb="FF000000"/>
        <rFont val="Arial"/>
        <family val="2"/>
        <charset val="1"/>
      </rPr>
      <t xml:space="preserve">Academic work chosen or designed by the student with the approval of the department concerned, under an instructor’s supervision, and usually undertaken outside of the regular classroom structure.</t>
    </r>
  </si>
  <si>
    <r>
      <rPr>
        <b val="true"/>
        <sz val="10"/>
        <color rgb="FF000000"/>
        <rFont val="Arial"/>
        <family val="2"/>
        <charset val="1"/>
      </rPr>
      <t xml:space="preserve">In-state tuition: </t>
    </r>
    <r>
      <rPr>
        <sz val="10"/>
        <color rgb="FF000000"/>
        <rFont val="Arial"/>
        <family val="2"/>
        <charset val="1"/>
      </rPr>
      <t xml:space="preserve">The tuition charged by institutions to those students who meet the state’s or institution’s residency requirements.</t>
    </r>
  </si>
  <si>
    <r>
      <rPr>
        <b val="true"/>
        <sz val="10"/>
        <color rgb="FF000000"/>
        <rFont val="Arial"/>
        <family val="2"/>
        <charset val="1"/>
      </rPr>
      <t xml:space="preserve">International student: </t>
    </r>
    <r>
      <rPr>
        <sz val="10"/>
        <color rgb="FF000000"/>
        <rFont val="Arial"/>
        <family val="2"/>
        <charset val="1"/>
      </rPr>
      <t xml:space="preserve">See</t>
    </r>
    <r>
      <rPr>
        <b val="true"/>
        <sz val="10"/>
        <color rgb="FF000000"/>
        <rFont val="Arial"/>
        <family val="2"/>
        <charset val="1"/>
      </rPr>
      <t xml:space="preserve"> Nonresident alien.</t>
    </r>
  </si>
  <si>
    <r>
      <rPr>
        <b val="true"/>
        <sz val="10"/>
        <color rgb="FF000000"/>
        <rFont val="Arial"/>
        <family val="2"/>
        <charset val="1"/>
      </rPr>
      <t xml:space="preserve">International student group: </t>
    </r>
    <r>
      <rPr>
        <sz val="10"/>
        <color rgb="FF000000"/>
        <rFont val="Arial"/>
        <family val="2"/>
        <charset val="1"/>
      </rPr>
      <t xml:space="preserve">Student groups that facilitate cultural dialogue, support a diverse campus, assist international students in acclimation and creating a social network.</t>
    </r>
    <r>
      <rPr>
        <b val="true"/>
        <sz val="10"/>
        <color rgb="FF000000"/>
        <rFont val="Arial"/>
        <family val="2"/>
        <charset val="1"/>
      </rPr>
      <t xml:space="preserve"> </t>
    </r>
  </si>
  <si>
    <r>
      <rPr>
        <b val="true"/>
        <sz val="10"/>
        <color rgb="FF000000"/>
        <rFont val="Arial"/>
        <family val="2"/>
        <charset val="1"/>
      </rPr>
      <t xml:space="preserve">Internship:</t>
    </r>
    <r>
      <rPr>
        <sz val="10"/>
        <color rgb="FF000000"/>
        <rFont val="Arial"/>
        <family val="2"/>
        <charset val="1"/>
      </rPr>
      <t xml:space="preserve"> Any short-term, supervised work experience usually related to a student’s major field, for which the student earns academic credit. The work can be full- or part-time, on- or off-campus, paid or unpaid.</t>
    </r>
  </si>
  <si>
    <r>
      <rPr>
        <b val="true"/>
        <sz val="10"/>
        <color rgb="FF000000"/>
        <rFont val="Arial"/>
        <family val="2"/>
        <charset val="1"/>
      </rPr>
      <t xml:space="preserve">* Learning center: </t>
    </r>
    <r>
      <rPr>
        <sz val="10"/>
        <color rgb="FF000000"/>
        <rFont val="Arial"/>
        <family val="2"/>
        <charset val="1"/>
      </rPr>
      <t xml:space="preserve">Center offering assistance through tutors, workshops, computer programs, or audiovisual equipment in reading, writing, math, and skills such as taking notes, managing time, taking tests.</t>
    </r>
  </si>
  <si>
    <r>
      <rPr>
        <b val="true"/>
        <sz val="10"/>
        <color rgb="FF000000"/>
        <rFont val="Arial"/>
        <family val="2"/>
        <charset val="1"/>
      </rPr>
      <t xml:space="preserve">* Legal services: </t>
    </r>
    <r>
      <rPr>
        <sz val="10"/>
        <color rgb="FF000000"/>
        <rFont val="Arial"/>
        <family val="2"/>
        <charset val="1"/>
      </rPr>
      <t xml:space="preserve">Free or low cost legal advice for a range of issues (personal and other).</t>
    </r>
  </si>
  <si>
    <r>
      <rPr>
        <b val="true"/>
        <sz val="10"/>
        <color rgb="FF000000"/>
        <rFont val="Arial"/>
        <family val="2"/>
        <charset val="1"/>
      </rPr>
      <t xml:space="preserve">Liberal arts/career combination: </t>
    </r>
    <r>
      <rPr>
        <sz val="10"/>
        <color rgb="FF000000"/>
        <rFont val="Arial"/>
        <family val="2"/>
        <charset val="1"/>
      </rPr>
      <t xml:space="preserve">Program in which a student earns undergraduate degrees in two separate fields, one in a liberal arts major and the other in a professional or specialized major, whether on campus or through cross‑registration.</t>
    </r>
  </si>
  <si>
    <r>
      <rPr>
        <b val="true"/>
        <sz val="10"/>
        <color rgb="FF000000"/>
        <rFont val="Arial"/>
        <family val="2"/>
        <charset val="1"/>
      </rPr>
      <t xml:space="preserve">Master's degree: </t>
    </r>
    <r>
      <rPr>
        <sz val="10"/>
        <color rgb="FF000000"/>
        <rFont val="Arial"/>
        <family val="2"/>
        <charset val="1"/>
      </rPr>
      <t xml:space="preserve">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</si>
  <si>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r>
      <rPr>
        <b val="true"/>
        <sz val="10"/>
        <color rgb="FF000000"/>
        <rFont val="Arial"/>
        <family val="2"/>
        <charset val="1"/>
      </rPr>
      <t xml:space="preserve">Minority affiliation (as admission factor): </t>
    </r>
    <r>
      <rPr>
        <sz val="10"/>
        <color rgb="FF000000"/>
        <rFont val="Arial"/>
        <family val="2"/>
        <charset val="1"/>
      </rPr>
      <t xml:space="preserve">Special consideration in the admission process for members of designated racial/ethnic minority groups.</t>
    </r>
  </si>
  <si>
    <r>
      <rPr>
        <b val="true"/>
        <sz val="10"/>
        <color rgb="FF000000"/>
        <rFont val="Arial"/>
        <family val="2"/>
        <charset val="1"/>
      </rPr>
      <t xml:space="preserve">* Minority student center: </t>
    </r>
    <r>
      <rPr>
        <sz val="10"/>
        <color rgb="FF000000"/>
        <rFont val="Arial"/>
        <family val="2"/>
        <charset val="1"/>
      </rPr>
      <t xml:space="preserve">Center with programs, activities, and/or services intended to enhance the college experience of students of color.</t>
    </r>
  </si>
  <si>
    <r>
      <rPr>
        <b val="true"/>
        <sz val="10"/>
        <rFont val="Arial"/>
        <family val="2"/>
        <charset val="1"/>
      </rPr>
      <t xml:space="preserve">Model United Nations: </t>
    </r>
    <r>
      <rPr>
        <sz val="10"/>
        <rFont val="Arial"/>
        <family val="2"/>
        <charset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</si>
  <si>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val="true"/>
        <sz val="10"/>
        <color rgb="FF000000"/>
        <rFont val="Arial"/>
        <family val="2"/>
        <charset val="1"/>
      </rPr>
      <t xml:space="preserve">Native Hawaiian or Other Pacific Islander:</t>
    </r>
    <r>
      <rPr>
        <i val="true"/>
        <sz val="10"/>
        <color rgb="FF000000"/>
        <rFont val="Arial"/>
        <family val="2"/>
        <charset val="1"/>
      </rPr>
      <t xml:space="preserve"> </t>
    </r>
    <r>
      <rPr>
        <sz val="10"/>
        <color rgb="FF000000"/>
        <rFont val="Arial"/>
        <family val="2"/>
        <charset val="1"/>
      </rPr>
      <t xml:space="preserve">A person having origins in any of the original peoples of Hawaii, Guam, Samoa, or other Pacific Islands.</t>
    </r>
  </si>
  <si>
    <r>
      <rPr>
        <b val="true"/>
        <sz val="10"/>
        <color rgb="FF000000"/>
        <rFont val="Arial"/>
        <family val="2"/>
        <charset val="1"/>
      </rPr>
      <t xml:space="preserve">Nonresident alien: </t>
    </r>
    <r>
      <rPr>
        <sz val="10"/>
        <color rgb="FF000000"/>
        <rFont val="Arial"/>
        <family val="2"/>
        <charset val="1"/>
      </rPr>
      <t xml:space="preserve">A person who is not a citizen or national of the United States and who is in this country on a visa or temporary basis and does not have the right to remain indefinitely.</t>
    </r>
  </si>
  <si>
    <r>
      <rPr>
        <b val="true"/>
        <sz val="10"/>
        <color rgb="FF000000"/>
        <rFont val="Arial"/>
        <family val="2"/>
        <charset val="1"/>
      </rPr>
      <t xml:space="preserve">* On-campus day care: </t>
    </r>
    <r>
      <rPr>
        <sz val="10"/>
        <color rgb="FF000000"/>
        <rFont val="Arial"/>
        <family val="2"/>
        <charset val="1"/>
      </rPr>
      <t xml:space="preserve">Licensed day care for students’ children (usually age 3 and up); usually for a fee.</t>
    </r>
  </si>
  <si>
    <r>
      <rPr>
        <b val="true"/>
        <sz val="10"/>
        <color rgb="FF000000"/>
        <rFont val="Arial"/>
        <family val="2"/>
        <charset val="1"/>
      </rPr>
      <t xml:space="preserve">Open admission: </t>
    </r>
    <r>
      <rPr>
        <sz val="10"/>
        <color rgb="FF000000"/>
        <rFont val="Arial"/>
        <family val="2"/>
        <charset val="1"/>
      </rPr>
      <t xml:space="preserve">Admission policy under which virtually all secondary school graduates or students with GED equivalency diplomas are admitted without regard to academic record, test scores, or other qualifications.</t>
    </r>
  </si>
  <si>
    <r>
      <rPr>
        <b val="true"/>
        <sz val="10"/>
        <color rgb="FF000000"/>
        <rFont val="Arial"/>
        <family val="2"/>
        <charset val="1"/>
      </rPr>
      <t xml:space="preserve">Other expenses (costs): </t>
    </r>
    <r>
      <rPr>
        <sz val="10"/>
        <color rgb="FF000000"/>
        <rFont val="Arial"/>
        <family val="2"/>
        <charset val="1"/>
      </rPr>
      <t xml:space="preserve">Include average costs for clothing, laundry, entertainment, medical (if not a required fee), and furnishings.</t>
    </r>
  </si>
  <si>
    <r>
      <rPr>
        <b val="true"/>
        <sz val="10"/>
        <color rgb="FF000000"/>
        <rFont val="Arial"/>
        <family val="2"/>
        <charset val="1"/>
      </rPr>
      <t xml:space="preserve">Out-of-state tuition: </t>
    </r>
    <r>
      <rPr>
        <sz val="10"/>
        <color rgb="FF000000"/>
        <rFont val="Arial"/>
        <family val="2"/>
        <charset val="1"/>
      </rPr>
      <t xml:space="preserve">The tuition charged by institutions to those students who do not meet the institution’s or state’s residency requirements.</t>
    </r>
  </si>
  <si>
    <r>
      <rPr>
        <b val="true"/>
        <sz val="10"/>
        <color rgb="FF000000"/>
        <rFont val="Arial"/>
        <family val="2"/>
        <charset val="1"/>
      </rPr>
      <t xml:space="preserve">Part-time student (undergraduate): </t>
    </r>
    <r>
      <rPr>
        <sz val="10"/>
        <color rgb="FF000000"/>
        <rFont val="Arial"/>
        <family val="2"/>
        <charset val="1"/>
      </rPr>
      <t xml:space="preserve">A student enrolled for fewer than 12 credits per semester or quarter, or fewer than 24 contact hours a week each term.</t>
    </r>
  </si>
  <si>
    <r>
      <rPr>
        <b val="true"/>
        <sz val="10"/>
        <color rgb="FF000000"/>
        <rFont val="Arial"/>
        <family val="2"/>
        <charset val="1"/>
      </rPr>
      <t xml:space="preserve">* Personal counseling</t>
    </r>
    <r>
      <rPr>
        <sz val="10"/>
        <color rgb="FF000000"/>
        <rFont val="Arial"/>
        <family val="2"/>
        <charset val="1"/>
      </rPr>
      <t xml:space="preserve">: One-on-one or group counseling with trained professionals for students who want to explore personal, educational, or vocational issues.</t>
    </r>
  </si>
  <si>
    <r>
      <rPr>
        <b val="true"/>
        <sz val="10"/>
        <color rgb="FF000000"/>
        <rFont val="Arial"/>
        <family val="2"/>
        <charset val="1"/>
      </rPr>
      <t xml:space="preserve">Post-baccalaureate certificate: </t>
    </r>
    <r>
      <rPr>
        <sz val="10"/>
        <color rgb="FF000000"/>
        <rFont val="Arial"/>
        <family val="2"/>
        <charset val="1"/>
      </rPr>
      <t xml:space="preserve">An award that requires completion of an organized program of study requiring 18 credit hours beyond the bachelor’s; designed for persons who have completed a baccalaureate degree but do not meet the requirements of academic degrees carrying the title of master.</t>
    </r>
  </si>
  <si>
    <r>
      <rPr>
        <b val="true"/>
        <sz val="10"/>
        <color rgb="FF000000"/>
        <rFont val="Arial"/>
        <family val="2"/>
        <charset val="1"/>
      </rPr>
      <t xml:space="preserve">Post-master’s certificate: </t>
    </r>
    <r>
      <rPr>
        <sz val="10"/>
        <color rgb="FF000000"/>
        <rFont val="Arial"/>
        <family val="2"/>
        <charset val="1"/>
      </rPr>
      <t xml:space="preserve">An award that requires completion of an organized program of study of 24 credit hours beyond the master’s degree but does not meet the requirements of academic degrees at the doctoral level.</t>
    </r>
  </si>
  <si>
    <r>
      <rPr>
        <b val="true"/>
        <sz val="10"/>
        <color rgb="FF000000"/>
        <rFont val="Arial"/>
        <family val="2"/>
        <charset val="1"/>
      </rPr>
      <t xml:space="preserve">Postsecondary award, certificate, or diploma: </t>
    </r>
    <r>
      <rPr>
        <sz val="10"/>
        <color rgb="FF000000"/>
        <rFont val="Arial"/>
        <family val="2"/>
        <charset val="1"/>
      </rPr>
      <t xml:space="preserve">Includes the following three IPEDS definitions for postsecondary awards, certificates, and diplomas of varying durations and credit/contact hour requirements—</t>
    </r>
  </si>
  <si>
    <r>
      <rPr>
        <i val="true"/>
        <sz val="10"/>
        <color rgb="FF000000"/>
        <rFont val="Arial"/>
        <family val="2"/>
        <charset val="1"/>
      </rPr>
      <t xml:space="preserve">Less Than 1 Academic Year:</t>
    </r>
    <r>
      <rPr>
        <sz val="10"/>
        <color rgb="FF000000"/>
        <rFont val="Arial"/>
        <family val="2"/>
        <charset val="1"/>
      </rPr>
      <t xml:space="preserve"> Requires completion of an organized program of study at the postsecondary level (below the baccalaureate degree) in less than 1 academic year (2 semesters or 3 quarters) or in less than 900 contact hours by a student enrolled full-time.</t>
    </r>
  </si>
  <si>
    <r>
      <rPr>
        <i val="true"/>
        <sz val="10"/>
        <color rgb="FF000000"/>
        <rFont val="Arial"/>
        <family val="2"/>
        <charset val="1"/>
      </rPr>
      <t xml:space="preserve">At Least 1 But Less Than 2 Academic Years:</t>
    </r>
    <r>
      <rPr>
        <sz val="10"/>
        <color rgb="FF000000"/>
        <rFont val="Arial"/>
        <family val="2"/>
        <charset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</si>
  <si>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rPr>
        <i val="true"/>
        <sz val="10"/>
        <color rgb="FF000000"/>
        <rFont val="Arial"/>
        <family val="2"/>
        <charset val="1"/>
      </rPr>
      <t xml:space="preserve">At Least 2 But Less Than 4 Academic Years:</t>
    </r>
    <r>
      <rPr>
        <sz val="10"/>
        <color rgb="FF000000"/>
        <rFont val="Arial"/>
        <family val="2"/>
        <charset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</si>
  <si>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rPr>
        <b val="true"/>
        <sz val="10"/>
        <color rgb="FF000000"/>
        <rFont val="Arial"/>
        <family val="2"/>
        <charset val="1"/>
      </rPr>
      <t xml:space="preserve">Private institution: </t>
    </r>
    <r>
      <rPr>
        <sz val="10"/>
        <color rgb="FF000000"/>
        <rFont val="Arial"/>
        <family val="2"/>
        <charset val="1"/>
      </rPr>
      <t xml:space="preserve">An educational institution controlled by a private individual(s) or by a nongovernmental agency, usually supported primarily by other than public funds, and operated by other than publicly elected or appointed officials.</t>
    </r>
  </si>
  <si>
    <r>
      <rPr>
        <b val="true"/>
        <sz val="10"/>
        <color rgb="FF000000"/>
        <rFont val="Arial"/>
        <family val="2"/>
        <charset val="1"/>
      </rPr>
      <t xml:space="preserve">Private for-profit institution: </t>
    </r>
    <r>
      <rPr>
        <sz val="10"/>
        <color rgb="FF000000"/>
        <rFont val="Arial"/>
        <family val="2"/>
        <charset val="1"/>
      </rPr>
      <t xml:space="preserve">A private institution in which the individual(s) or agency in control receives compensation, other than wages, rent, or other expenses for the assumption of risk.</t>
    </r>
  </si>
  <si>
    <r>
      <rPr>
        <b val="true"/>
        <sz val="10"/>
        <color rgb="FF000000"/>
        <rFont val="Arial"/>
        <family val="2"/>
        <charset val="1"/>
      </rPr>
      <t xml:space="preserve">Private nonprofit institution: </t>
    </r>
    <r>
      <rPr>
        <sz val="10"/>
        <color rgb="FF000000"/>
        <rFont val="Arial"/>
        <family val="2"/>
        <charset val="1"/>
      </rPr>
      <t xml:space="preserve">A private institution in which the individual(s) or agency in control receives no compensation, other than wages, rent, or other expenses for the assumption of risk. These include both independent nonprofit schools and those affiliated with a religious organization.</t>
    </r>
  </si>
  <si>
    <r>
      <rPr>
        <b val="true"/>
        <sz val="10"/>
        <color rgb="FF000000"/>
        <rFont val="Arial"/>
        <family val="2"/>
        <charset val="1"/>
      </rPr>
      <t xml:space="preserve">Proprietary institution: </t>
    </r>
    <r>
      <rPr>
        <sz val="10"/>
        <color rgb="FF000000"/>
        <rFont val="Arial"/>
        <family val="2"/>
        <charset val="1"/>
      </rPr>
      <t xml:space="preserve">See</t>
    </r>
    <r>
      <rPr>
        <b val="true"/>
        <sz val="10"/>
        <color rgb="FF000000"/>
        <rFont val="Arial"/>
        <family val="2"/>
        <charset val="1"/>
      </rPr>
      <t xml:space="preserve"> Private for-profit institution.</t>
    </r>
  </si>
  <si>
    <r>
      <rPr>
        <b val="true"/>
        <sz val="10"/>
        <color rgb="FF000000"/>
        <rFont val="Arial"/>
        <family val="2"/>
        <charset val="1"/>
      </rPr>
      <t xml:space="preserve">Public institution: </t>
    </r>
    <r>
      <rPr>
        <sz val="10"/>
        <color rgb="FF000000"/>
        <rFont val="Arial"/>
        <family val="2"/>
        <charset val="1"/>
      </rPr>
      <t xml:space="preserve">An educational institution whose programs and activities are operated by publicly elected or appointed school officials, and which is supported primarily by public funds.</t>
    </r>
  </si>
  <si>
    <r>
      <rPr>
        <b val="true"/>
        <sz val="10"/>
        <color rgb="FF000000"/>
        <rFont val="Arial"/>
        <family val="2"/>
        <charset val="1"/>
      </rPr>
      <t xml:space="preserve">Quarter calendar system: </t>
    </r>
    <r>
      <rPr>
        <sz val="10"/>
        <color rgb="FF000000"/>
        <rFont val="Arial"/>
        <family val="2"/>
        <charset val="1"/>
      </rPr>
      <t xml:space="preserve">A calendar system in which the academic year consists of three sessions called quarters of about 12 weeks each. The range may be from 10 to 15 weeks. There may be an additional quarter in the summer.</t>
    </r>
  </si>
  <si>
    <r>
      <rPr>
        <b val="true"/>
        <sz val="10"/>
        <color rgb="FF000000"/>
        <rFont val="Arial"/>
        <family val="2"/>
        <charset val="1"/>
      </rPr>
      <t xml:space="preserve">Race/ethnicity: </t>
    </r>
    <r>
      <rPr>
        <sz val="10"/>
        <color rgb="FF000000"/>
        <rFont val="Arial"/>
        <family val="2"/>
        <charset val="1"/>
      </rPr>
      <t xml:space="preserve">Category used to describe groups to which individuals belong, identify with, or belong in the eyes of the community. The categories do not denote scientific definitions of anthropological origins. A person may be counted in only one group.</t>
    </r>
  </si>
  <si>
    <r>
      <rPr>
        <b val="true"/>
        <sz val="10"/>
        <color rgb="FF000000"/>
        <rFont val="Arial"/>
        <family val="2"/>
        <charset val="1"/>
      </rPr>
      <t xml:space="preserve">Race/ethnicity unknown: </t>
    </r>
    <r>
      <rPr>
        <sz val="10"/>
        <color rgb="FF000000"/>
        <rFont val="Arial"/>
        <family val="2"/>
        <charset val="1"/>
      </rPr>
      <t xml:space="preserve">Category used to classify students or employees whose race/ethnicity is not known and whom institutions are unable to place in one of the specified racial/ethnic categories.</t>
    </r>
  </si>
  <si>
    <r>
      <rPr>
        <b val="true"/>
        <sz val="10"/>
        <color rgb="FF000000"/>
        <rFont val="Arial"/>
        <family val="2"/>
        <charset val="1"/>
      </rPr>
      <t xml:space="preserve">Religious affiliation/commitment (as admission factor): </t>
    </r>
    <r>
      <rPr>
        <sz val="10"/>
        <color rgb="FF000000"/>
        <rFont val="Arial"/>
        <family val="2"/>
        <charset val="1"/>
      </rPr>
      <t xml:space="preserve">Special consideration given in the admission process for affiliation with a certain church or faith/religion, commitment to a religious vocation, or observance of certain religious tenets/lifestyle. </t>
    </r>
  </si>
  <si>
    <r>
      <rPr>
        <b val="true"/>
        <sz val="10"/>
        <color rgb="FF000000"/>
        <rFont val="Arial"/>
        <family val="2"/>
        <charset val="1"/>
      </rPr>
      <t xml:space="preserve">* Religious counseling: </t>
    </r>
    <r>
      <rPr>
        <sz val="10"/>
        <color rgb="FF000000"/>
        <rFont val="Arial"/>
        <family val="2"/>
        <charset val="1"/>
      </rPr>
      <t xml:space="preserve">One-on-one or group counseling with trained professionals for students who want to explore religious problems or issues.</t>
    </r>
  </si>
  <si>
    <r>
      <rPr>
        <b val="true"/>
        <sz val="10"/>
        <color rgb="FF000000"/>
        <rFont val="Arial"/>
        <family val="2"/>
        <charset val="1"/>
      </rPr>
      <t xml:space="preserve">* Remedial services: </t>
    </r>
    <r>
      <rPr>
        <sz val="10"/>
        <color rgb="FF000000"/>
        <rFont val="Arial"/>
        <family val="2"/>
        <charset val="1"/>
      </rPr>
      <t xml:space="preserve">Instructional courses designed for students deficient in the general competencies necessary for a regular postsecondary curriculum and educational setting.</t>
    </r>
  </si>
  <si>
    <r>
      <rPr>
        <b val="true"/>
        <sz val="10"/>
        <color rgb="FF000000"/>
        <rFont val="Arial"/>
        <family val="2"/>
        <charset val="1"/>
      </rPr>
      <t xml:space="preserve">Required fees: </t>
    </r>
    <r>
      <rPr>
        <sz val="10"/>
        <color rgb="FF000000"/>
        <rFont val="Arial"/>
        <family val="2"/>
        <charset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</si>
  <si>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val="true"/>
        <sz val="10"/>
        <color rgb="FF000000"/>
        <rFont val="Arial"/>
        <family val="2"/>
        <charset val="1"/>
      </rPr>
      <t xml:space="preserve">Resident alien or other eligible non-citizen: </t>
    </r>
    <r>
      <rPr>
        <sz val="10"/>
        <color rgb="FF000000"/>
        <rFont val="Arial"/>
        <family val="2"/>
        <charset val="1"/>
      </rPr>
      <t xml:space="preserve">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</si>
  <si>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rPr>
        <b val="true"/>
        <sz val="10"/>
        <color rgb="FF000000"/>
        <rFont val="Arial"/>
        <family val="2"/>
        <charset val="1"/>
      </rPr>
      <t xml:space="preserve">Room and board (charges)—on campus: </t>
    </r>
    <r>
      <rPr>
        <sz val="10"/>
        <color rgb="FF000000"/>
        <rFont val="Arial"/>
        <family val="2"/>
        <charset val="1"/>
      </rPr>
      <t xml:space="preserve">Assume double occupancy in institutional housing and 19 meals per week (or maximum meal plan).</t>
    </r>
  </si>
  <si>
    <r>
      <rPr>
        <b val="true"/>
        <sz val="10"/>
        <color rgb="FF000000"/>
        <rFont val="Arial"/>
        <family val="2"/>
        <charset val="1"/>
      </rPr>
      <t xml:space="preserve">Secondary school record (as admission factor): </t>
    </r>
    <r>
      <rPr>
        <sz val="10"/>
        <color rgb="FF000000"/>
        <rFont val="Arial"/>
        <family val="2"/>
        <charset val="1"/>
      </rPr>
      <t xml:space="preserve">Information maintained by the secondary school that may include such things as the student’s high school transcript, class rank, GPA, and teacher and counselor recommendations.</t>
    </r>
  </si>
  <si>
    <r>
      <rPr>
        <b val="true"/>
        <sz val="10"/>
        <color rgb="FF000000"/>
        <rFont val="Arial"/>
        <family val="2"/>
        <charset val="1"/>
      </rPr>
      <t xml:space="preserve">Semester calendar system: </t>
    </r>
    <r>
      <rPr>
        <sz val="10"/>
        <color rgb="FF000000"/>
        <rFont val="Arial"/>
        <family val="2"/>
        <charset val="1"/>
      </rPr>
      <t xml:space="preserve">A calendar system that consists of two semesters during the academic year with about 16 weeks for each semester of instruction. There may be an additional summer session.</t>
    </r>
  </si>
  <si>
    <r>
      <rPr>
        <b val="true"/>
        <sz val="10"/>
        <color rgb="FF000000"/>
        <rFont val="Arial"/>
        <family val="2"/>
        <charset val="1"/>
      </rPr>
      <t xml:space="preserve">Student-designed major: </t>
    </r>
    <r>
      <rPr>
        <sz val="10"/>
        <color rgb="FF000000"/>
        <rFont val="Arial"/>
        <family val="2"/>
        <charset val="1"/>
      </rPr>
      <t xml:space="preserve">A program of study based on individual interests, designed with the assistance of an adviser.</t>
    </r>
  </si>
  <si>
    <r>
      <rPr>
        <b val="true"/>
        <sz val="10"/>
        <color rgb="FF000000"/>
        <rFont val="Arial"/>
        <family val="2"/>
        <charset val="1"/>
      </rPr>
      <t xml:space="preserve">Study abroad:</t>
    </r>
    <r>
      <rPr>
        <sz val="10"/>
        <color rgb="FF000000"/>
        <rFont val="Arial"/>
        <family val="2"/>
        <charset val="1"/>
      </rPr>
      <t xml:space="preserve"> Any arrangement by which a student completes part of the college program studying in another country. Can be at a campus abroad or through a cooperative agreement with some other U.S. college or an institution of another country.</t>
    </r>
  </si>
  <si>
    <r>
      <rPr>
        <b val="true"/>
        <sz val="10"/>
        <color rgb="FF000000"/>
        <rFont val="Arial"/>
        <family val="2"/>
        <charset val="1"/>
      </rPr>
      <t xml:space="preserve">* Summer session: </t>
    </r>
    <r>
      <rPr>
        <sz val="10"/>
        <color rgb="FF000000"/>
        <rFont val="Arial"/>
        <family val="2"/>
        <charset val="1"/>
      </rPr>
      <t xml:space="preserve">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</si>
  <si>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val="true"/>
        <sz val="10"/>
        <color rgb="FF000000"/>
        <rFont val="Arial"/>
        <family val="2"/>
        <charset val="1"/>
      </rPr>
      <t xml:space="preserve">Talent/ability (as admission factor): </t>
    </r>
    <r>
      <rPr>
        <sz val="10"/>
        <color rgb="FF000000"/>
        <rFont val="Arial"/>
        <family val="2"/>
        <charset val="1"/>
      </rPr>
      <t xml:space="preserve">Special consideration given to students with demonstrated talent/abilities in areas of interest to the institution (e.g., sports, the arts, languages, etc.).</t>
    </r>
  </si>
  <si>
    <r>
      <rPr>
        <b val="true"/>
        <sz val="10"/>
        <color rgb="FF000000"/>
        <rFont val="Arial"/>
        <family val="2"/>
        <charset val="1"/>
      </rPr>
      <t xml:space="preserve">Teacher certification program:</t>
    </r>
    <r>
      <rPr>
        <sz val="10"/>
        <color rgb="FF000000"/>
        <rFont val="Arial"/>
        <family val="2"/>
        <charset val="1"/>
      </rPr>
      <t xml:space="preserve"> Program designed to prepare students to meet the requirements for certification as teachers in elementary, middle/junior high, and secondary schools.</t>
    </r>
  </si>
  <si>
    <r>
      <rPr>
        <b val="true"/>
        <sz val="10"/>
        <color rgb="FF000000"/>
        <rFont val="Arial"/>
        <family val="2"/>
        <charset val="1"/>
      </rPr>
      <t xml:space="preserve">Transfer applicant: </t>
    </r>
    <r>
      <rPr>
        <sz val="10"/>
        <color rgb="FF000000"/>
        <rFont val="Arial"/>
        <family val="2"/>
        <charset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</si>
  <si>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val="true"/>
        <sz val="10"/>
        <color rgb="FF000000"/>
        <rFont val="Arial"/>
        <family val="2"/>
        <charset val="1"/>
      </rPr>
      <t xml:space="preserve">Transfer student:</t>
    </r>
    <r>
      <rPr>
        <sz val="10"/>
        <color rgb="FF000000"/>
        <rFont val="Arial"/>
        <family val="2"/>
        <charset val="1"/>
      </rPr>
      <t xml:space="preserve"> A student entering the institution for the first time but known to have previously attended a postsecondary institution at the same level (e.g., undergraduate). The student may transfer with or without credit.</t>
    </r>
  </si>
  <si>
    <r>
      <rPr>
        <b val="true"/>
        <sz val="10"/>
        <color rgb="FF000000"/>
        <rFont val="Arial"/>
        <family val="2"/>
        <charset val="1"/>
      </rPr>
      <t xml:space="preserve">Transportation (costs): </t>
    </r>
    <r>
      <rPr>
        <sz val="10"/>
        <color rgb="FF000000"/>
        <rFont val="Arial"/>
        <family val="2"/>
        <charset val="1"/>
      </rPr>
      <t xml:space="preserve">Assume two round trips to student’s hometown per year for students in institutional housing or daily travel to and from your institution for commuter students.</t>
    </r>
  </si>
  <si>
    <r>
      <rPr>
        <b val="true"/>
        <sz val="10"/>
        <color rgb="FF000000"/>
        <rFont val="Arial"/>
        <family val="2"/>
        <charset val="1"/>
      </rPr>
      <t xml:space="preserve">Trimester calendar system: </t>
    </r>
    <r>
      <rPr>
        <sz val="10"/>
        <color rgb="FF000000"/>
        <rFont val="Arial"/>
        <family val="2"/>
        <charset val="1"/>
      </rPr>
      <t xml:space="preserve">An academic year consisting of 3 terms of about 15 weeks each.</t>
    </r>
  </si>
  <si>
    <r>
      <rPr>
        <b val="true"/>
        <sz val="10"/>
        <color rgb="FF000000"/>
        <rFont val="Arial"/>
        <family val="2"/>
        <charset val="1"/>
      </rPr>
      <t xml:space="preserve">Tuition: </t>
    </r>
    <r>
      <rPr>
        <sz val="10"/>
        <color rgb="FF000000"/>
        <rFont val="Arial"/>
        <family val="2"/>
        <charset val="1"/>
      </rPr>
      <t xml:space="preserve">Amount of money charged to students for instructional services. Tuition may be charged per term, per course, or per credit. </t>
    </r>
  </si>
  <si>
    <r>
      <rPr>
        <b val="true"/>
        <sz val="10"/>
        <color rgb="FF000000"/>
        <rFont val="Arial"/>
        <family val="2"/>
        <charset val="1"/>
      </rPr>
      <t xml:space="preserve">* Tutoring: </t>
    </r>
    <r>
      <rPr>
        <sz val="10"/>
        <color rgb="FF000000"/>
        <rFont val="Arial"/>
        <family val="2"/>
        <charset val="1"/>
      </rPr>
      <t xml:space="preserve">May range from one-on-one tutoring in specific subjects to tutoring in an area such as math, reading, or writing. Most tutors are college students; at some colleges, they are specially trained and certified.</t>
    </r>
  </si>
  <si>
    <r>
      <rPr>
        <b val="true"/>
        <sz val="10"/>
        <color rgb="FF000000"/>
        <rFont val="Arial"/>
        <family val="2"/>
        <charset val="1"/>
      </rPr>
      <t xml:space="preserve">Unit: </t>
    </r>
    <r>
      <rPr>
        <sz val="10"/>
        <color rgb="FF000000"/>
        <rFont val="Arial"/>
        <family val="2"/>
        <charset val="1"/>
      </rPr>
      <t xml:space="preserve">a standard of measurement representing hours of academic instruction (e.g., semester credit, quarter credit, contact hour).</t>
    </r>
  </si>
  <si>
    <r>
      <rPr>
        <b val="true"/>
        <sz val="10"/>
        <color rgb="FF000000"/>
        <rFont val="Arial"/>
        <family val="2"/>
        <charset val="1"/>
      </rPr>
      <t xml:space="preserve">Undergraduate: </t>
    </r>
    <r>
      <rPr>
        <sz val="10"/>
        <color rgb="FF000000"/>
        <rFont val="Arial"/>
        <family val="2"/>
        <charset val="1"/>
      </rPr>
      <t xml:space="preserve">A student enrolled in a four- or five-year bachelor’s degree program, an associate degree program, or a vocational or technical program below the baccalaureate.</t>
    </r>
  </si>
  <si>
    <r>
      <rPr>
        <b val="true"/>
        <sz val="10"/>
        <color rgb="FF000000"/>
        <rFont val="Arial"/>
        <family val="2"/>
        <charset val="1"/>
      </rPr>
      <t xml:space="preserve">* Veteran’s counseling: </t>
    </r>
    <r>
      <rPr>
        <sz val="10"/>
        <color rgb="FF000000"/>
        <rFont val="Arial"/>
        <family val="2"/>
        <charset val="1"/>
      </rPr>
      <t xml:space="preserve">Helps veterans and their dependents obtain benefits for their selected program and provides certifications to the Veteran’s Administration. May also provide personal counseling on the transition from the military to a civilian life.</t>
    </r>
  </si>
  <si>
    <r>
      <rPr>
        <b val="true"/>
        <sz val="10"/>
        <color rgb="FF000000"/>
        <rFont val="Arial"/>
        <family val="2"/>
        <charset val="1"/>
      </rPr>
      <t xml:space="preserve">* Visually impaired: </t>
    </r>
    <r>
      <rPr>
        <sz val="10"/>
        <color rgb="FF000000"/>
        <rFont val="Arial"/>
        <family val="2"/>
        <charset val="1"/>
      </rPr>
      <t xml:space="preserve">Any person whose sight loss is not correctable and is sufficiently severe as to adversely affect educational performance.</t>
    </r>
  </si>
  <si>
    <r>
      <rPr>
        <b val="true"/>
        <sz val="10"/>
        <color rgb="FF000000"/>
        <rFont val="Arial"/>
        <family val="2"/>
        <charset val="1"/>
      </rPr>
      <t xml:space="preserve">Volunteer work (as admission factor): </t>
    </r>
    <r>
      <rPr>
        <sz val="10"/>
        <color rgb="FF000000"/>
        <rFont val="Arial"/>
        <family val="2"/>
        <charset val="1"/>
      </rPr>
      <t xml:space="preserve">Special consideration given to students for activity done on a volunteer basis (e.g., tutoring, hospital care, working with the elderly or disabled) as a service to the community or the public in general.</t>
    </r>
  </si>
  <si>
    <r>
      <rPr>
        <b val="true"/>
        <sz val="10"/>
        <color rgb="FF000000"/>
        <rFont val="Arial"/>
        <family val="2"/>
        <charset val="1"/>
      </rPr>
      <t xml:space="preserve">Wait list: </t>
    </r>
    <r>
      <rPr>
        <sz val="10"/>
        <color rgb="FF000000"/>
        <rFont val="Arial"/>
        <family val="2"/>
        <charset val="1"/>
      </rPr>
      <t xml:space="preserve">List of students who meet the admission requirements but will only be offered a place in the class if space becomes available. </t>
    </r>
  </si>
  <si>
    <r>
      <rPr>
        <b val="true"/>
        <sz val="10"/>
        <color rgb="FF000000"/>
        <rFont val="Arial"/>
        <family val="2"/>
        <charset val="1"/>
      </rPr>
      <t xml:space="preserve">Weekend college:</t>
    </r>
    <r>
      <rPr>
        <sz val="10"/>
        <color rgb="FF000000"/>
        <rFont val="Arial"/>
        <family val="2"/>
        <charset val="1"/>
      </rPr>
      <t xml:space="preserve"> A program that allows students to take a complete course of study and attend classes only on weekends. </t>
    </r>
  </si>
  <si>
    <r>
      <rPr>
        <b val="true"/>
        <sz val="10"/>
        <color rgb="FF000000"/>
        <rFont val="Arial"/>
        <family val="2"/>
        <charset val="1"/>
      </rPr>
      <t xml:space="preserve">White: </t>
    </r>
    <r>
      <rPr>
        <sz val="10"/>
        <color rgb="FF000000"/>
        <rFont val="Arial"/>
        <family val="2"/>
        <charset val="1"/>
      </rPr>
      <t xml:space="preserve">A person having origins in any of the original peoples of Europe, the Middle East, or North Africa.</t>
    </r>
  </si>
  <si>
    <r>
      <rPr>
        <b val="true"/>
        <sz val="10"/>
        <color rgb="FF000000"/>
        <rFont val="Arial"/>
        <family val="2"/>
        <charset val="1"/>
      </rPr>
      <t xml:space="preserve">* Women’s center: </t>
    </r>
    <r>
      <rPr>
        <sz val="10"/>
        <color rgb="FF000000"/>
        <rFont val="Arial"/>
        <family val="2"/>
        <charset val="1"/>
      </rPr>
      <t xml:space="preserve">Center with programs, academic activities, and/or services intended to promote an understanding of the evolving roles of women.</t>
    </r>
  </si>
  <si>
    <r>
      <rPr>
        <b val="true"/>
        <sz val="10"/>
        <color rgb="FF000000"/>
        <rFont val="Arial"/>
        <family val="2"/>
        <charset val="1"/>
      </rPr>
      <t xml:space="preserve">Work experience (as admission factor): </t>
    </r>
    <r>
      <rPr>
        <sz val="10"/>
        <color rgb="FF000000"/>
        <rFont val="Arial"/>
        <family val="2"/>
        <charset val="1"/>
      </rPr>
      <t xml:space="preserve">Special consideration given to students who have been employed prior to application, whether for relevance to major, demonstration of employment-related skills, or as explanation of student’s academic and extracurricular record.</t>
    </r>
  </si>
  <si>
    <t xml:space="preserve">Financial Aid Definitions</t>
  </si>
  <si>
    <r>
      <rPr>
        <b val="true"/>
        <sz val="10"/>
        <rFont val="Arial"/>
        <family val="2"/>
        <charset val="1"/>
      </rPr>
      <t xml:space="preserve">Awarded aid</t>
    </r>
    <r>
      <rPr>
        <sz val="10"/>
        <rFont val="Arial"/>
        <family val="2"/>
        <charset val="1"/>
      </rPr>
      <t xml:space="preserve">: The dollar amounts offered to financial aid applicants.</t>
    </r>
  </si>
  <si>
    <r>
      <rPr>
        <b val="true"/>
        <sz val="10"/>
        <color rgb="FF000000"/>
        <rFont val="Arial"/>
        <family val="2"/>
        <charset val="1"/>
      </rPr>
      <t xml:space="preserve">External scholarships and grants: </t>
    </r>
    <r>
      <rPr>
        <sz val="10"/>
        <color rgb="FF000000"/>
        <rFont val="Arial"/>
        <family val="2"/>
        <charset val="1"/>
      </rPr>
      <t xml:space="preserve">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</si>
  <si>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val="true"/>
        <sz val="10"/>
        <color rgb="FF000000"/>
        <rFont val="Arial"/>
        <family val="2"/>
        <charset val="1"/>
      </rPr>
      <t xml:space="preserve">Financial aid applicant</t>
    </r>
    <r>
      <rPr>
        <sz val="10"/>
        <color rgb="FF000000"/>
        <rFont val="Arial"/>
        <family val="2"/>
        <charset val="1"/>
      </rPr>
      <t xml:space="preserve">: Any applicant who submits </t>
    </r>
    <r>
      <rPr>
        <b val="true"/>
        <sz val="10"/>
        <color rgb="FF000000"/>
        <rFont val="Arial"/>
        <family val="2"/>
        <charset val="1"/>
      </rPr>
      <t xml:space="preserve">any one of </t>
    </r>
    <r>
      <rPr>
        <sz val="10"/>
        <color rgb="FF000000"/>
        <rFont val="Arial"/>
        <family val="2"/>
        <charset val="1"/>
      </rPr>
      <t xml:space="preserve">the institutionally required financial aid applications/forms, such as the FAFSA. </t>
    </r>
  </si>
  <si>
    <r>
      <rPr>
        <b val="true"/>
        <sz val="10"/>
        <color rgb="FF000000"/>
        <rFont val="Arial"/>
        <family val="2"/>
        <charset val="1"/>
      </rPr>
      <t xml:space="preserve">Indebtedness</t>
    </r>
    <r>
      <rPr>
        <sz val="10"/>
        <color rgb="FF000000"/>
        <rFont val="Arial"/>
        <family val="2"/>
        <charset val="1"/>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val="true"/>
        <sz val="10"/>
        <color rgb="FF000000"/>
        <rFont val="Arial"/>
        <family val="2"/>
        <charset val="1"/>
      </rPr>
      <t xml:space="preserve">should</t>
    </r>
    <r>
      <rPr>
        <sz val="10"/>
        <color rgb="FF000000"/>
        <rFont val="Arial"/>
        <family val="2"/>
        <charset val="1"/>
      </rPr>
      <t xml:space="preserve"> be included.</t>
    </r>
  </si>
  <si>
    <r>
      <rPr>
        <b val="true"/>
        <sz val="10"/>
        <color rgb="FF000000"/>
        <rFont val="Arial"/>
        <family val="2"/>
        <charset val="1"/>
      </rPr>
      <t xml:space="preserve">Institutional scholarships and grants</t>
    </r>
    <r>
      <rPr>
        <sz val="10"/>
        <color rgb="FF000000"/>
        <rFont val="Arial"/>
        <family val="2"/>
        <charset val="1"/>
      </rPr>
      <t xml:space="preserve">: Endowed scholarships, annual gifts and tuition funded grants for which the institution determines the recipient.</t>
    </r>
  </si>
  <si>
    <r>
      <rPr>
        <b val="true"/>
        <sz val="10"/>
        <color rgb="FF000000"/>
        <rFont val="Arial"/>
        <family val="2"/>
        <charset val="1"/>
      </rPr>
      <t xml:space="preserve">Financial need</t>
    </r>
    <r>
      <rPr>
        <sz val="10"/>
        <color rgb="FF000000"/>
        <rFont val="Arial"/>
        <family val="2"/>
        <charset val="1"/>
      </rPr>
      <t xml:space="preserve">: As determined by your institution using the federal methodology and/or your institution's own standards. </t>
    </r>
  </si>
  <si>
    <r>
      <rPr>
        <b val="true"/>
        <sz val="10"/>
        <color rgb="FF000000"/>
        <rFont val="Arial"/>
        <family val="2"/>
        <charset val="1"/>
      </rPr>
      <t xml:space="preserve">Need-based aid</t>
    </r>
    <r>
      <rPr>
        <sz val="10"/>
        <color rgb="FF000000"/>
        <rFont val="Arial"/>
        <family val="2"/>
        <charset val="1"/>
      </rPr>
      <t xml:space="preserve">: College-funded or college-administered award from institutional, state, federal, or other sources for which a student must have financial need to qualify. This includes both institutional and noninstitutional student aid (grants, jobs, and loans).</t>
    </r>
  </si>
  <si>
    <r>
      <rPr>
        <b val="true"/>
        <sz val="10"/>
        <color rgb="FF000000"/>
        <rFont val="Arial"/>
        <family val="2"/>
        <charset val="1"/>
      </rPr>
      <t xml:space="preserve">Need-based scholarship or grant aid</t>
    </r>
    <r>
      <rPr>
        <sz val="10"/>
        <color rgb="FF000000"/>
        <rFont val="Arial"/>
        <family val="2"/>
        <charset val="1"/>
      </rPr>
      <t xml:space="preserve">: Scholarships and grants from institutional, state, federal, or other sources for which a student must have financial need to qualify.</t>
    </r>
  </si>
  <si>
    <r>
      <rPr>
        <b val="true"/>
        <sz val="10"/>
        <color rgb="FF000000"/>
        <rFont val="Arial"/>
        <family val="2"/>
        <charset val="1"/>
      </rPr>
      <t xml:space="preserve">Need-based self-help aid</t>
    </r>
    <r>
      <rPr>
        <sz val="10"/>
        <color rgb="FF000000"/>
        <rFont val="Arial"/>
        <family val="2"/>
        <charset val="1"/>
      </rPr>
      <t xml:space="preserve">: Loans and jobs  from institutional, state, federal, or other sources for which a student must demonstrate financial need to qualify.</t>
    </r>
  </si>
  <si>
    <r>
      <rPr>
        <b val="true"/>
        <sz val="10"/>
        <color rgb="FF000000"/>
        <rFont val="Arial"/>
        <family val="2"/>
        <charset val="1"/>
      </rPr>
      <t xml:space="preserve">Non-need-based scholarship or grant aid</t>
    </r>
    <r>
      <rPr>
        <sz val="10"/>
        <color rgb="FF000000"/>
        <rFont val="Arial"/>
        <family val="2"/>
        <charset val="1"/>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</si>
  <si>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 xml:space="preserve">Note: Suggested order of precedence for counting non-need money as need-based:</t>
  </si>
  <si>
    <t xml:space="preserve">Non-need institutional grants</t>
  </si>
  <si>
    <t xml:space="preserve">Non-need tuition waivers</t>
  </si>
  <si>
    <t xml:space="preserve">Non-need athletic awards</t>
  </si>
  <si>
    <t xml:space="preserve">Non-need federal grants</t>
  </si>
  <si>
    <t xml:space="preserve">Non-need state grants</t>
  </si>
  <si>
    <t xml:space="preserve">Non-need outside grants</t>
  </si>
  <si>
    <t xml:space="preserve">Non-need student loans</t>
  </si>
  <si>
    <t xml:space="preserve">Non-need parent loans</t>
  </si>
  <si>
    <t xml:space="preserve">Non-need work</t>
  </si>
  <si>
    <r>
      <rPr>
        <b val="true"/>
        <sz val="10"/>
        <color rgb="FF000000"/>
        <rFont val="Arial"/>
        <family val="2"/>
        <charset val="1"/>
      </rPr>
      <t xml:space="preserve">Non-need-based self-help aid</t>
    </r>
    <r>
      <rPr>
        <sz val="10"/>
        <color rgb="FF000000"/>
        <rFont val="Arial"/>
        <family val="2"/>
        <charset val="1"/>
      </rPr>
      <t xml:space="preserve">: Loans and jobs from institutional, state, or other sources for which a student need not demonstrate financial need to qualify.</t>
    </r>
  </si>
  <si>
    <r>
      <rPr>
        <b val="true"/>
        <sz val="10"/>
        <rFont val="Arial"/>
        <family val="2"/>
        <charset val="1"/>
      </rPr>
      <t xml:space="preserve">Private student loans</t>
    </r>
    <r>
      <rPr>
        <sz val="10"/>
        <rFont val="Arial"/>
        <family val="2"/>
        <charset val="1"/>
      </rPr>
      <t xml:space="preserve">: A nonfederal loan made by a lender such as a bank, credit union or private lender used to pay for up to the annual cost of education, less any financial aid received.</t>
    </r>
  </si>
  <si>
    <r>
      <rPr>
        <b val="true"/>
        <sz val="10"/>
        <color rgb="FF000000"/>
        <rFont val="Arial"/>
        <family val="2"/>
        <charset val="1"/>
      </rPr>
      <t xml:space="preserve">Work study and employment</t>
    </r>
    <r>
      <rPr>
        <sz val="10"/>
        <color rgb="FF000000"/>
        <rFont val="Arial"/>
        <family val="2"/>
        <charset val="1"/>
      </rPr>
      <t xml:space="preserve">: Federal and state work study aid, and any employment packaged by your institution in financial aid awards.</t>
    </r>
  </si>
</sst>
</file>

<file path=xl/styles.xml><?xml version="1.0" encoding="utf-8"?>
<styleSheet xmlns="http://schemas.openxmlformats.org/spreadsheetml/2006/main">
  <numFmts count="25">
    <numFmt numFmtId="164" formatCode="General"/>
    <numFmt numFmtId="165" formatCode="@"/>
    <numFmt numFmtId="166" formatCode="M/D/YYYY"/>
    <numFmt numFmtId="167" formatCode="_(* #,##0.00_);_(* \(#,##0.00\);_(* \-??_);_(@_)"/>
    <numFmt numFmtId="168" formatCode="#,##0_);\(#,##0\)"/>
    <numFmt numFmtId="169" formatCode="0.0%"/>
    <numFmt numFmtId="170" formatCode="0%"/>
    <numFmt numFmtId="171" formatCode="MMMM\ D&quot;, &quot;YYYY"/>
    <numFmt numFmtId="172" formatCode="0"/>
    <numFmt numFmtId="173" formatCode="0.00%"/>
    <numFmt numFmtId="174" formatCode="0.00"/>
    <numFmt numFmtId="175" formatCode="#,##0.0_);\(#,##0.0\)"/>
    <numFmt numFmtId="176" formatCode="\$#,##0.00"/>
    <numFmt numFmtId="177" formatCode="_(\$* #,##0.00_);_(\$* \(#,##0.00\);_(\$* \-??_);_(@_)"/>
    <numFmt numFmtId="178" formatCode="\$#,##0_);&quot;($&quot;#,##0\)"/>
    <numFmt numFmtId="179" formatCode="M/D"/>
    <numFmt numFmtId="180" formatCode="D\-MMM"/>
    <numFmt numFmtId="181" formatCode="#,##0.00"/>
    <numFmt numFmtId="182" formatCode="MM/DD/YY"/>
    <numFmt numFmtId="183" formatCode="\$#,##0"/>
    <numFmt numFmtId="184" formatCode="\$#,##0;[RED]\$#,##0"/>
    <numFmt numFmtId="185" formatCode="_(&quot;$   &quot;#,##0_);_(\$* \(#,##0\);_(\$* \-??_);_(@_)"/>
    <numFmt numFmtId="186" formatCode="_(&quot;$   &quot;#,##0_);_(\$* \(#,##0\);_(&quot;$  0&quot;??_);_(@_)"/>
    <numFmt numFmtId="187" formatCode="#,##0"/>
    <numFmt numFmtId="188" formatCode="@\)"/>
  </numFmts>
  <fonts count="43">
    <font>
      <sz val="10"/>
      <name val="Arial"/>
      <family val="2"/>
      <charset val="1"/>
    </font>
    <font>
      <sz val="10"/>
      <name val="Arial"/>
      <family val="0"/>
    </font>
    <font>
      <sz val="10"/>
      <name val="Arial"/>
      <family val="0"/>
    </font>
    <font>
      <sz val="10"/>
      <name val="Arial"/>
      <family val="0"/>
    </font>
    <font>
      <b val="true"/>
      <sz val="14"/>
      <name val="Arial"/>
      <family val="2"/>
      <charset val="1"/>
    </font>
    <font>
      <b val="true"/>
      <sz val="10"/>
      <name val="Arial"/>
      <family val="2"/>
      <charset val="1"/>
    </font>
    <font>
      <u val="single"/>
      <sz val="10"/>
      <color rgb="FF0000FF"/>
      <name val="Arial"/>
      <family val="2"/>
      <charset val="1"/>
    </font>
    <font>
      <sz val="10"/>
      <color rgb="FF000000"/>
      <name val="Arial"/>
      <family val="2"/>
      <charset val="1"/>
    </font>
    <font>
      <sz val="10"/>
      <name val="Times New Roman"/>
      <family val="1"/>
      <charset val="1"/>
    </font>
    <font>
      <sz val="10"/>
      <color rgb="FF000000"/>
      <name val="Times New Roman"/>
      <family val="1"/>
      <charset val="1"/>
    </font>
    <font>
      <b val="true"/>
      <sz val="10"/>
      <color rgb="FFFFFFFF"/>
      <name val="Arial"/>
      <family val="2"/>
      <charset val="1"/>
    </font>
    <font>
      <sz val="10"/>
      <color rgb="FFFFFFFF"/>
      <name val="Arial"/>
      <family val="2"/>
      <charset val="1"/>
    </font>
    <font>
      <i val="true"/>
      <sz val="10"/>
      <name val="Arial"/>
      <family val="2"/>
      <charset val="1"/>
    </font>
    <font>
      <sz val="9"/>
      <name val="Arial"/>
      <family val="2"/>
      <charset val="1"/>
    </font>
    <font>
      <b val="true"/>
      <sz val="12"/>
      <name val="Arial"/>
      <family val="2"/>
      <charset val="1"/>
    </font>
    <font>
      <b val="true"/>
      <i val="true"/>
      <sz val="10"/>
      <name val="Arial"/>
      <family val="2"/>
      <charset val="1"/>
    </font>
    <font>
      <sz val="8"/>
      <name val="Arial"/>
      <family val="2"/>
      <charset val="1"/>
    </font>
    <font>
      <sz val="7"/>
      <name val="Arial"/>
      <family val="2"/>
      <charset val="1"/>
    </font>
    <font>
      <sz val="8"/>
      <color rgb="FF222222"/>
      <name val="Arial"/>
      <family val="2"/>
      <charset val="1"/>
    </font>
    <font>
      <b val="true"/>
      <i val="true"/>
      <sz val="10"/>
      <color rgb="FF222222"/>
      <name val="Arial"/>
      <family val="2"/>
      <charset val="1"/>
    </font>
    <font>
      <sz val="7"/>
      <color rgb="FF222222"/>
      <name val="Arial"/>
      <family val="2"/>
      <charset val="1"/>
    </font>
    <font>
      <b val="true"/>
      <sz val="10"/>
      <color rgb="FF000000"/>
      <name val="Arial"/>
      <family val="2"/>
      <charset val="1"/>
    </font>
    <font>
      <sz val="10"/>
      <color rgb="FFFFFF00"/>
      <name val="Arial"/>
      <family val="2"/>
      <charset val="1"/>
    </font>
    <font>
      <b val="true"/>
      <sz val="9"/>
      <name val="Arial"/>
      <family val="2"/>
      <charset val="1"/>
    </font>
    <font>
      <b val="true"/>
      <sz val="11"/>
      <name val="Arial"/>
      <family val="2"/>
      <charset val="1"/>
    </font>
    <font>
      <b val="true"/>
      <i val="true"/>
      <sz val="11"/>
      <name val="Arial"/>
      <family val="2"/>
      <charset val="1"/>
    </font>
    <font>
      <b val="true"/>
      <sz val="9"/>
      <color rgb="FF000000"/>
      <name val="Times New Roman"/>
      <family val="1"/>
      <charset val="1"/>
    </font>
    <font>
      <sz val="9"/>
      <color rgb="FF000000"/>
      <name val="Times New Roman"/>
      <family val="1"/>
      <charset val="1"/>
    </font>
    <font>
      <b val="true"/>
      <sz val="9"/>
      <color rgb="FF000000"/>
      <name val="Arial"/>
      <family val="2"/>
      <charset val="1"/>
    </font>
    <font>
      <sz val="9"/>
      <name val="Times New Roman"/>
      <family val="1"/>
      <charset val="1"/>
    </font>
    <font>
      <b val="true"/>
      <sz val="10"/>
      <name val="Times New Roman"/>
      <family val="1"/>
      <charset val="1"/>
    </font>
    <font>
      <sz val="9"/>
      <color rgb="FF000000"/>
      <name val="Arial"/>
      <family val="2"/>
      <charset val="1"/>
    </font>
    <font>
      <b val="true"/>
      <i val="true"/>
      <sz val="10"/>
      <color rgb="FFFF0000"/>
      <name val="Arial"/>
      <family val="2"/>
      <charset val="1"/>
    </font>
    <font>
      <b val="true"/>
      <sz val="10"/>
      <color rgb="FFFF0000"/>
      <name val="Arial"/>
      <family val="2"/>
      <charset val="1"/>
    </font>
    <font>
      <b val="true"/>
      <sz val="10"/>
      <color rgb="FF000000"/>
      <name val="Times New Roman"/>
      <family val="1"/>
      <charset val="1"/>
    </font>
    <font>
      <i val="true"/>
      <sz val="10"/>
      <color rgb="FF000000"/>
      <name val="Arial"/>
      <family val="2"/>
      <charset val="1"/>
    </font>
    <font>
      <sz val="12"/>
      <name val="Wingdings"/>
      <family val="0"/>
      <charset val="2"/>
    </font>
    <font>
      <b val="true"/>
      <sz val="8"/>
      <name val="Arial"/>
      <family val="2"/>
      <charset val="1"/>
    </font>
    <font>
      <u val="single"/>
      <sz val="10"/>
      <name val="Arial"/>
      <family val="2"/>
      <charset val="1"/>
    </font>
    <font>
      <u val="single"/>
      <sz val="9"/>
      <name val="Arial"/>
      <family val="2"/>
      <charset val="1"/>
    </font>
    <font>
      <sz val="8"/>
      <color rgb="FFFF0000"/>
      <name val="Arial"/>
      <family val="2"/>
      <charset val="1"/>
    </font>
    <font>
      <sz val="10"/>
      <color rgb="FFCE181E"/>
      <name val="Arial"/>
      <family val="2"/>
      <charset val="1"/>
    </font>
    <font>
      <i val="true"/>
      <sz val="9"/>
      <name val="Arial"/>
      <family val="2"/>
      <charset val="1"/>
    </font>
  </fonts>
  <fills count="5">
    <fill>
      <patternFill patternType="none"/>
    </fill>
    <fill>
      <patternFill patternType="gray125"/>
    </fill>
    <fill>
      <patternFill patternType="solid">
        <fgColor rgb="FFC0C0C0"/>
        <bgColor rgb="FFCCC1DA"/>
      </patternFill>
    </fill>
    <fill>
      <patternFill patternType="solid">
        <fgColor rgb="FFCCC1DA"/>
        <bgColor rgb="FFC0C0C0"/>
      </patternFill>
    </fill>
    <fill>
      <patternFill patternType="solid">
        <fgColor rgb="FFFFFFFF"/>
        <bgColor rgb="FFFFFFCC"/>
      </patternFill>
    </fill>
  </fills>
  <borders count="30">
    <border diagonalUp="false" diagonalDown="false">
      <left/>
      <right/>
      <top/>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top/>
      <bottom/>
      <diagonal/>
    </border>
    <border diagonalUp="false" diagonalDown="false">
      <left/>
      <right style="thin"/>
      <top/>
      <bottom/>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style="thin"/>
      <diagonal/>
    </border>
    <border diagonalUp="false" diagonalDown="false">
      <left/>
      <right/>
      <top/>
      <bottom style="thin"/>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style="thin"/>
      <bottom style="thin"/>
      <diagonal/>
    </border>
    <border diagonalUp="false" diagonalDown="false">
      <left style="medium"/>
      <right/>
      <top style="medium"/>
      <bottom/>
      <diagonal/>
    </border>
    <border diagonalUp="false" diagonalDown="false">
      <left/>
      <right style="medium"/>
      <top style="medium"/>
      <bottom/>
      <diagonal/>
    </border>
    <border diagonalUp="false" diagonalDown="false">
      <left style="thin"/>
      <right style="medium"/>
      <top style="thin"/>
      <bottom style="thin"/>
      <diagonal/>
    </border>
    <border diagonalUp="false" diagonalDown="false">
      <left/>
      <right style="thin"/>
      <top style="thin"/>
      <bottom style="medium"/>
      <diagonal/>
    </border>
    <border diagonalUp="false" diagonalDown="false">
      <left style="thin"/>
      <right style="medium"/>
      <top style="thin"/>
      <bottom style="medium"/>
      <diagonal/>
    </border>
    <border diagonalUp="false" diagonalDown="false">
      <left style="thin">
        <color rgb="FF3C3C3C"/>
      </left>
      <right style="thin">
        <color rgb="FF3C3C3C"/>
      </right>
      <top/>
      <bottom style="thin">
        <color rgb="FF3C3C3C"/>
      </bottom>
      <diagonal/>
    </border>
    <border diagonalUp="false" diagonalDown="false">
      <left/>
      <right style="thin"/>
      <top/>
      <bottom style="thin"/>
      <diagonal/>
    </border>
    <border diagonalUp="false" diagonalDown="false">
      <left style="thin"/>
      <right style="thin"/>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hair"/>
      <right style="hair"/>
      <top style="hair"/>
      <bottom style="hair"/>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177"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cellStyleXfs>
  <cellXfs count="39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top"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left" vertical="top"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true" applyProtection="false">
      <alignment horizontal="left" vertical="top" textRotation="0" wrapText="true" indent="0" shrinkToFit="false"/>
      <protection locked="true" hidden="false"/>
    </xf>
    <xf numFmtId="164" fontId="0" fillId="0" borderId="2" xfId="0" applyFont="true" applyBorder="true" applyAlignment="true" applyProtection="false">
      <alignment horizontal="left" vertical="top" textRotation="0" wrapText="true" indent="0" shrinkToFit="false"/>
      <protection locked="true" hidden="false"/>
    </xf>
    <xf numFmtId="164" fontId="6" fillId="0" borderId="2" xfId="20" applyFont="true" applyBorder="true" applyAlignment="true" applyProtection="true">
      <alignment horizontal="left" vertical="top" textRotation="0" wrapText="tru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true" applyProtection="false">
      <alignment horizontal="left" vertical="top" textRotation="0" wrapText="true" indent="0" shrinkToFit="false"/>
      <protection locked="true" hidden="false"/>
    </xf>
    <xf numFmtId="164" fontId="0" fillId="0" borderId="2" xfId="0" applyFont="true" applyBorder="true" applyAlignment="true" applyProtection="false">
      <alignment horizontal="center" vertical="bottom" textRotation="0" wrapText="false" indent="0" shrinkToFit="false"/>
      <protection locked="true" hidden="false"/>
    </xf>
    <xf numFmtId="164" fontId="0" fillId="0" borderId="5" xfId="0" applyFont="true" applyBorder="true" applyAlignment="true" applyProtection="false">
      <alignment horizontal="center"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true" applyProtection="false">
      <alignment horizontal="left" vertical="top" textRotation="0" wrapText="true" indent="0" shrinkToFit="false"/>
      <protection locked="true" hidden="false"/>
    </xf>
    <xf numFmtId="164" fontId="0" fillId="0" borderId="8" xfId="0" applyFont="true" applyBorder="true" applyAlignment="true" applyProtection="false">
      <alignment horizontal="left" vertical="top" textRotation="0" wrapText="true" indent="0" shrinkToFit="false"/>
      <protection locked="true" hidden="false"/>
    </xf>
    <xf numFmtId="164" fontId="6" fillId="0" borderId="9" xfId="20" applyFont="true" applyBorder="true" applyAlignment="true" applyProtection="true">
      <alignment horizontal="general"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top" textRotation="0" wrapText="true" indent="0" shrinkToFit="false"/>
      <protection locked="true" hidden="false"/>
    </xf>
    <xf numFmtId="164" fontId="0" fillId="0" borderId="5" xfId="0" applyFont="true" applyBorder="tru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4" fontId="5" fillId="0" borderId="10" xfId="0" applyFont="true" applyBorder="true" applyAlignment="false" applyProtection="false">
      <alignment horizontal="general" vertical="bottom" textRotation="0" wrapText="false" indent="0" shrinkToFit="false"/>
      <protection locked="true" hidden="false"/>
    </xf>
    <xf numFmtId="164" fontId="0" fillId="0" borderId="10" xfId="0" applyFont="false" applyBorder="true" applyAlignment="true" applyProtection="false">
      <alignment horizontal="left" vertical="top" textRotation="0" wrapText="true" indent="0" shrinkToFit="false"/>
      <protection locked="true" hidden="false"/>
    </xf>
    <xf numFmtId="164" fontId="0" fillId="0" borderId="5" xfId="0" applyFont="true" applyBorder="true" applyAlignment="false" applyProtection="false">
      <alignment horizontal="general" vertical="bottom" textRotation="0" wrapText="false" indent="0" shrinkToFit="false"/>
      <protection locked="true" hidden="false"/>
    </xf>
    <xf numFmtId="164" fontId="7" fillId="0" borderId="5" xfId="0" applyFont="true" applyBorder="true" applyAlignment="true" applyProtection="false">
      <alignment horizontal="left" vertical="top" textRotation="0" wrapText="true" indent="0" shrinkToFit="false"/>
      <protection locked="true" hidden="false"/>
    </xf>
    <xf numFmtId="164" fontId="0" fillId="0" borderId="5" xfId="0" applyFont="true" applyBorder="true" applyAlignment="true" applyProtection="false">
      <alignment horizontal="left" vertical="bottom" textRotation="0" wrapText="true" indent="0" shrinkToFit="false"/>
      <protection locked="true" hidden="false"/>
    </xf>
    <xf numFmtId="164" fontId="0" fillId="0" borderId="5" xfId="0" applyFont="true" applyBorder="true" applyAlignment="true" applyProtection="false">
      <alignment horizontal="general" vertical="bottom" textRotation="0" wrapText="true" indent="0" shrinkToFit="false"/>
      <protection locked="true" hidden="false"/>
    </xf>
    <xf numFmtId="164" fontId="7" fillId="0" borderId="5" xfId="20" applyFont="true" applyBorder="true" applyAlignment="true" applyProtection="true">
      <alignment horizontal="left" vertical="top" textRotation="0" wrapText="true" indent="0" shrinkToFit="false"/>
      <protection locked="true" hidden="false"/>
    </xf>
    <xf numFmtId="164" fontId="8" fillId="0" borderId="0" xfId="0" applyFont="true" applyBorder="false" applyAlignment="true" applyProtection="false">
      <alignment horizontal="left" vertical="bottom" textRotation="0" wrapText="true" indent="15" shrinkToFit="false"/>
      <protection locked="true" hidden="false"/>
    </xf>
    <xf numFmtId="164" fontId="9" fillId="0" borderId="0" xfId="0" applyFont="true" applyBorder="false" applyAlignment="true" applyProtection="false">
      <alignment horizontal="left" vertical="bottom" textRotation="0" wrapText="true" indent="15"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5" fontId="0" fillId="0" borderId="5"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5" fontId="0" fillId="0" borderId="5" xfId="0" applyFont="true" applyBorder="true" applyAlignment="false" applyProtection="false">
      <alignment horizontal="general" vertical="bottom" textRotation="0" wrapText="false" indent="0" shrinkToFit="false"/>
      <protection locked="true" hidden="false"/>
    </xf>
    <xf numFmtId="164" fontId="0" fillId="0" borderId="11" xfId="0" applyFont="true" applyBorder="true" applyAlignment="false" applyProtection="false">
      <alignment horizontal="general" vertical="bottom" textRotation="0" wrapText="false" indent="0" shrinkToFit="false"/>
      <protection locked="true" hidden="false"/>
    </xf>
    <xf numFmtId="164" fontId="0" fillId="0" borderId="12" xfId="0" applyFont="true" applyBorder="true" applyAlignment="false" applyProtection="false">
      <alignment horizontal="general" vertical="bottom" textRotation="0" wrapText="false" indent="0" shrinkToFit="false"/>
      <protection locked="true" hidden="false"/>
    </xf>
    <xf numFmtId="165" fontId="0" fillId="0" borderId="2" xfId="0" applyFont="false" applyBorder="true" applyAlignment="true" applyProtection="false">
      <alignment horizontal="center" vertical="center" textRotation="0" wrapText="false" indent="0" shrinkToFit="false"/>
      <protection locked="true" hidden="false"/>
    </xf>
    <xf numFmtId="164" fontId="5" fillId="0" borderId="12" xfId="0" applyFont="true" applyBorder="true" applyAlignment="false" applyProtection="false">
      <alignment horizontal="general" vertical="bottom" textRotation="0" wrapText="false" indent="0" shrinkToFit="false"/>
      <protection locked="true" hidden="false"/>
    </xf>
    <xf numFmtId="166" fontId="0" fillId="0" borderId="2" xfId="0" applyFont="false" applyBorder="true" applyAlignment="false" applyProtection="false">
      <alignment horizontal="general" vertical="bottom" textRotation="0" wrapText="false" indent="0" shrinkToFit="false"/>
      <protection locked="true" hidden="false"/>
    </xf>
    <xf numFmtId="165" fontId="0" fillId="0" borderId="5" xfId="0" applyFont="fals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left" vertical="top" textRotation="0" wrapText="false" indent="0" shrinkToFit="false"/>
      <protection locked="true" hidden="false"/>
    </xf>
    <xf numFmtId="164" fontId="11" fillId="0" borderId="7" xfId="0" applyFont="true" applyBorder="true" applyAlignment="false" applyProtection="false">
      <alignment horizontal="general" vertical="bottom" textRotation="0" wrapText="false" indent="0" shrinkToFit="false"/>
      <protection locked="true" hidden="false"/>
    </xf>
    <xf numFmtId="165" fontId="11" fillId="0" borderId="7" xfId="0" applyFont="true" applyBorder="true" applyAlignment="true" applyProtection="false">
      <alignment horizontal="center" vertical="center" textRotation="0" wrapText="false" indent="0" shrinkToFit="false"/>
      <protection locked="true" hidden="false"/>
    </xf>
    <xf numFmtId="164" fontId="5" fillId="0" borderId="10" xfId="0" applyFont="true" applyBorder="true" applyAlignment="true" applyProtection="false">
      <alignment horizontal="left" vertical="center" textRotation="0" wrapText="true" indent="0" shrinkToFit="false"/>
      <protection locked="true" hidden="false"/>
    </xf>
    <xf numFmtId="164" fontId="0" fillId="2" borderId="5" xfId="0" applyFont="false" applyBorder="true" applyAlignment="true" applyProtection="false">
      <alignment horizontal="general"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0" fillId="2" borderId="5" xfId="0" applyFont="false" applyBorder="true" applyAlignment="false" applyProtection="false">
      <alignment horizontal="general" vertical="bottom" textRotation="0" wrapText="false" indent="0" shrinkToFit="false"/>
      <protection locked="true" hidden="false"/>
    </xf>
    <xf numFmtId="164" fontId="5" fillId="0" borderId="5" xfId="0" applyFont="true" applyBorder="true" applyAlignment="true" applyProtection="false">
      <alignment horizontal="general" vertical="center" textRotation="0" wrapText="false" indent="0" shrinkToFit="false"/>
      <protection locked="true" hidden="false"/>
    </xf>
    <xf numFmtId="164" fontId="5" fillId="2" borderId="5" xfId="0" applyFont="true" applyBorder="true" applyAlignment="true" applyProtection="false">
      <alignment horizontal="center" vertical="center" textRotation="0" wrapText="false" indent="0" shrinkToFit="false"/>
      <protection locked="true" hidden="false"/>
    </xf>
    <xf numFmtId="164" fontId="0" fillId="0" borderId="5" xfId="0" applyFont="true" applyBorder="true" applyAlignment="true" applyProtection="false">
      <alignment horizontal="general" vertical="center" textRotation="0" wrapText="true" indent="0" shrinkToFit="false"/>
      <protection locked="true" hidden="false"/>
    </xf>
    <xf numFmtId="168" fontId="0" fillId="0" borderId="5" xfId="15" applyFont="true" applyBorder="true" applyAlignment="true" applyProtection="true">
      <alignment horizontal="right" vertical="bottom" textRotation="0" wrapText="false" indent="0" shrinkToFit="false"/>
      <protection locked="true" hidden="false"/>
    </xf>
    <xf numFmtId="164" fontId="0" fillId="0" borderId="5" xfId="0" applyFont="true" applyBorder="true" applyAlignment="true" applyProtection="false">
      <alignment horizontal="general" vertical="center" textRotation="0" wrapText="false" indent="0" shrinkToFit="false"/>
      <protection locked="true" hidden="false"/>
    </xf>
    <xf numFmtId="164" fontId="12" fillId="0" borderId="5" xfId="0" applyFont="true" applyBorder="true" applyAlignment="true" applyProtection="false">
      <alignment horizontal="general" vertical="center" textRotation="0" wrapText="false" indent="0" shrinkToFit="false"/>
      <protection locked="true" hidden="false"/>
    </xf>
    <xf numFmtId="168" fontId="5" fillId="0" borderId="5" xfId="15" applyFont="true" applyBorder="true" applyAlignment="true" applyProtection="true">
      <alignment horizontal="right" vertical="bottom" textRotation="0" wrapText="false" indent="0" shrinkToFit="false"/>
      <protection locked="true" hidden="false"/>
    </xf>
    <xf numFmtId="164" fontId="12" fillId="2" borderId="5" xfId="0" applyFont="true" applyBorder="true" applyAlignment="true" applyProtection="false">
      <alignment horizontal="right" vertical="bottom" textRotation="0" wrapText="false" indent="0" shrinkToFit="false"/>
      <protection locked="true" hidden="false"/>
    </xf>
    <xf numFmtId="164" fontId="0" fillId="0" borderId="5" xfId="0" applyFont="true" applyBorder="true" applyAlignment="true" applyProtection="false">
      <alignment horizontal="right" vertical="bottom" textRotation="0" wrapText="false" indent="0" shrinkToFit="false"/>
      <protection locked="true" hidden="false"/>
    </xf>
    <xf numFmtId="164" fontId="5" fillId="0" borderId="5" xfId="0" applyFont="true" applyBorder="true" applyAlignment="true" applyProtection="false">
      <alignment horizontal="right" vertical="bottom" textRotation="0" wrapText="fals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8" fontId="0" fillId="0" borderId="10" xfId="15" applyFont="true" applyBorder="true" applyAlignment="true" applyProtection="true">
      <alignment horizontal="right" vertical="bottom" textRotation="0" wrapText="false" indent="0" shrinkToFit="false"/>
      <protection locked="true" hidden="false"/>
    </xf>
    <xf numFmtId="168" fontId="0" fillId="0" borderId="13" xfId="0" applyFont="false" applyBorder="true" applyAlignment="true" applyProtection="false">
      <alignment horizontal="right" vertical="bottom" textRotation="0" wrapText="false" indent="0" shrinkToFit="false"/>
      <protection locked="true" hidden="false"/>
    </xf>
    <xf numFmtId="164" fontId="5" fillId="0" borderId="0" xfId="0" applyFont="true" applyBorder="true" applyAlignment="true" applyProtection="false">
      <alignment horizontal="general" vertical="bottom" textRotation="0" wrapText="false" indent="0" shrinkToFit="false"/>
      <protection locked="true" hidden="false"/>
    </xf>
    <xf numFmtId="168" fontId="5" fillId="0" borderId="13" xfId="15" applyFont="true" applyBorder="true" applyAlignment="true" applyProtection="true">
      <alignment horizontal="right" vertical="bottom" textRotation="0" wrapText="false" indent="0" shrinkToFit="false"/>
      <protection locked="true" hidden="false"/>
    </xf>
    <xf numFmtId="164" fontId="13" fillId="0" borderId="5" xfId="0" applyFont="true" applyBorder="true" applyAlignment="true" applyProtection="false">
      <alignment horizontal="center" vertical="center" textRotation="0" wrapText="true" indent="0" shrinkToFit="false"/>
      <protection locked="true" hidden="false"/>
    </xf>
    <xf numFmtId="168" fontId="0" fillId="0" borderId="5" xfId="0" applyFont="false" applyBorder="true" applyAlignment="true" applyProtection="false">
      <alignment horizontal="right" vertical="bottom" textRotation="0" wrapText="false" indent="0" shrinkToFit="false"/>
      <protection locked="true" hidden="false"/>
    </xf>
    <xf numFmtId="164" fontId="7" fillId="0" borderId="5" xfId="0" applyFont="true" applyBorder="true" applyAlignment="tru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general" vertical="bottom" textRotation="0" wrapText="false" indent="0" shrinkToFit="false"/>
      <protection locked="true" hidden="false"/>
    </xf>
    <xf numFmtId="168" fontId="5" fillId="0" borderId="5" xfId="0" applyFont="true" applyBorder="true" applyAlignment="true" applyProtection="false">
      <alignment horizontal="right"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true" applyProtection="false">
      <alignment horizontal="right" vertical="bottom" textRotation="0" wrapText="false" indent="0" shrinkToFit="false"/>
      <protection locked="true" hidden="false"/>
    </xf>
    <xf numFmtId="164" fontId="14" fillId="0" borderId="0" xfId="0" applyFont="true" applyBorder="fals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left" vertical="center" textRotation="0" wrapText="true" indent="0" shrinkToFit="false"/>
      <protection locked="true" hidden="false"/>
    </xf>
    <xf numFmtId="164" fontId="15" fillId="0" borderId="10" xfId="0" applyFont="true" applyBorder="true" applyAlignment="true" applyProtection="false">
      <alignment horizontal="left" vertical="center" textRotation="0" wrapText="true" indent="0" shrinkToFit="false"/>
      <protection locked="true" hidden="false"/>
    </xf>
    <xf numFmtId="164" fontId="15" fillId="3" borderId="5" xfId="0" applyFont="true" applyBorder="true" applyAlignment="true" applyProtection="false">
      <alignment horizontal="center" vertical="center" textRotation="0" wrapText="true" indent="0" shrinkToFit="false"/>
      <protection locked="true" hidden="false"/>
    </xf>
    <xf numFmtId="164" fontId="5" fillId="0" borderId="5"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left" vertical="top" textRotation="0" wrapText="true" indent="0" shrinkToFit="false"/>
      <protection locked="true" hidden="false"/>
    </xf>
    <xf numFmtId="164" fontId="16" fillId="0" borderId="5" xfId="0" applyFont="true" applyBorder="true" applyAlignment="true" applyProtection="false">
      <alignment horizontal="left" vertical="center" textRotation="0" wrapText="true" indent="0" shrinkToFit="false"/>
      <protection locked="true" hidden="false"/>
    </xf>
    <xf numFmtId="164" fontId="0" fillId="0" borderId="5" xfId="0" applyFont="true" applyBorder="true" applyAlignment="true" applyProtection="false">
      <alignment horizontal="left" vertical="center" textRotation="0" wrapText="true" indent="0" shrinkToFit="false"/>
      <protection locked="true" hidden="false"/>
    </xf>
    <xf numFmtId="164" fontId="17" fillId="0" borderId="5" xfId="0" applyFont="true" applyBorder="true" applyAlignment="true" applyProtection="false">
      <alignment horizontal="left" vertical="center" textRotation="0" wrapText="true" indent="0" shrinkToFit="false"/>
      <protection locked="true" hidden="false"/>
    </xf>
    <xf numFmtId="164" fontId="18" fillId="0" borderId="5" xfId="0" applyFont="true" applyBorder="true" applyAlignment="true" applyProtection="false">
      <alignment horizontal="general" vertical="center" textRotation="0" wrapText="true" indent="0" shrinkToFit="false"/>
      <protection locked="true" hidden="false"/>
    </xf>
    <xf numFmtId="164" fontId="18" fillId="0" borderId="5" xfId="0" applyFont="true" applyBorder="true" applyAlignment="true" applyProtection="false">
      <alignment horizontal="general" vertical="bottom" textRotation="0" wrapText="true" indent="0" shrinkToFit="false"/>
      <protection locked="true" hidden="false"/>
    </xf>
    <xf numFmtId="169" fontId="0" fillId="0" borderId="5" xfId="0" applyFont="true" applyBorder="true" applyAlignment="true" applyProtection="false">
      <alignment horizontal="left" vertical="center" textRotation="0" wrapText="true" indent="0" shrinkToFit="false"/>
      <protection locked="true" hidden="false"/>
    </xf>
    <xf numFmtId="164" fontId="19" fillId="0" borderId="0" xfId="0" applyFont="true" applyBorder="true" applyAlignment="true" applyProtection="false">
      <alignment horizontal="left" vertical="center" textRotation="0" wrapText="true" indent="0" shrinkToFit="false"/>
      <protection locked="true" hidden="false"/>
    </xf>
    <xf numFmtId="164" fontId="18" fillId="3" borderId="5" xfId="0" applyFont="true" applyBorder="true" applyAlignment="true" applyProtection="false">
      <alignment horizontal="center" vertical="center" textRotation="0" wrapText="true" indent="0" shrinkToFit="false"/>
      <protection locked="true" hidden="false"/>
    </xf>
    <xf numFmtId="164" fontId="18" fillId="0" borderId="5" xfId="0" applyFont="true" applyBorder="true" applyAlignment="true" applyProtection="false">
      <alignment horizontal="center" vertical="center" textRotation="0" wrapText="true" indent="0" shrinkToFit="false"/>
      <protection locked="true" hidden="false"/>
    </xf>
    <xf numFmtId="164" fontId="0" fillId="0" borderId="5" xfId="0" applyFont="true" applyBorder="true" applyAlignment="true" applyProtection="false">
      <alignment horizontal="center" vertical="center" textRotation="0" wrapText="true" indent="0" shrinkToFit="false"/>
      <protection locked="true" hidden="false"/>
    </xf>
    <xf numFmtId="164" fontId="20" fillId="0" borderId="5" xfId="0" applyFont="true" applyBorder="true" applyAlignment="true" applyProtection="false">
      <alignment horizontal="center" vertical="center" textRotation="0" wrapText="true" indent="0" shrinkToFit="false"/>
      <protection locked="true" hidden="false"/>
    </xf>
    <xf numFmtId="169" fontId="0" fillId="0" borderId="5"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true" applyBorder="false" applyAlignment="true" applyProtection="false">
      <alignment horizontal="left" vertical="top"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right" vertical="bottom" textRotation="0" wrapText="false" indent="0" shrinkToFit="false"/>
      <protection locked="true" hidden="false"/>
    </xf>
    <xf numFmtId="164" fontId="0" fillId="0" borderId="0" xfId="0" applyFont="true" applyBorder="true" applyAlignment="true" applyProtection="false">
      <alignment horizontal="left" vertical="bottom" textRotation="0" wrapText="tru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top"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9" fontId="0" fillId="0" borderId="5" xfId="0" applyFont="false" applyBorder="true" applyAlignment="true" applyProtection="false">
      <alignment horizontal="right" vertical="bottom" textRotation="0" wrapText="false" indent="0" shrinkToFit="false"/>
      <protection locked="true" hidden="false"/>
    </xf>
    <xf numFmtId="164" fontId="5" fillId="0" borderId="0" xfId="0" applyFont="true" applyBorder="true" applyAlignment="true" applyProtection="false">
      <alignment horizontal="left" vertical="top" textRotation="0" wrapText="true" indent="0" shrinkToFit="false"/>
      <protection locked="true" hidden="false"/>
    </xf>
    <xf numFmtId="164" fontId="0" fillId="0" borderId="5" xfId="0" applyFont="true" applyBorder="true" applyAlignment="true" applyProtection="false">
      <alignment horizontal="right" vertical="top" textRotation="0" wrapText="true" indent="0" shrinkToFit="false"/>
      <protection locked="true" hidden="false"/>
    </xf>
    <xf numFmtId="164" fontId="0" fillId="0" borderId="5" xfId="0" applyFont="false" applyBorder="true" applyAlignment="tru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16" fillId="0" borderId="0" xfId="0" applyFont="true" applyBorder="true" applyAlignment="true" applyProtection="false">
      <alignment horizontal="center" vertical="bottom" textRotation="0" wrapText="true" indent="0" shrinkToFit="false"/>
      <protection locked="true" hidden="false"/>
    </xf>
    <xf numFmtId="164" fontId="0" fillId="0" borderId="0" xfId="0" applyFont="false" applyBorder="true" applyAlignment="true" applyProtection="false">
      <alignment horizontal="center" vertical="bottom" textRotation="0" wrapText="false" indent="0" shrinkToFit="false"/>
      <protection locked="true" hidden="false"/>
    </xf>
    <xf numFmtId="164" fontId="21" fillId="2" borderId="5" xfId="0" applyFont="true" applyBorder="true" applyAlignment="tru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general" vertical="bottom" textRotation="0" wrapText="false" indent="0" shrinkToFit="false"/>
      <protection locked="true" hidden="false"/>
    </xf>
    <xf numFmtId="164" fontId="0" fillId="0" borderId="10" xfId="0" applyFont="false" applyBorder="true" applyAlignment="false" applyProtection="false">
      <alignment horizontal="general" vertical="bottom" textRotation="0" wrapText="false" indent="0" shrinkToFit="false"/>
      <protection locked="true" hidden="false"/>
    </xf>
    <xf numFmtId="164" fontId="0" fillId="0" borderId="5" xfId="0" applyFont="true" applyBorder="true" applyAlignment="true" applyProtection="true">
      <alignment horizontal="general" vertical="bottom" textRotation="0" wrapText="false" indent="0" shrinkToFit="false"/>
      <protection locked="fals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left" vertical="top" textRotation="0" wrapText="false" indent="0" shrinkToFit="false"/>
      <protection locked="true" hidden="false"/>
    </xf>
    <xf numFmtId="164" fontId="5" fillId="0" borderId="0" xfId="0" applyFont="true" applyBorder="true" applyAlignment="true" applyProtection="false">
      <alignment horizontal="general" vertical="top" textRotation="0" wrapText="true" indent="0" shrinkToFit="false"/>
      <protection locked="true" hidden="false"/>
    </xf>
    <xf numFmtId="164" fontId="0" fillId="2" borderId="1" xfId="0" applyFont="false" applyBorder="true" applyAlignment="false" applyProtection="false">
      <alignment horizontal="general" vertical="bottom" textRotation="0" wrapText="false" indent="0" shrinkToFit="false"/>
      <protection locked="true" hidden="false"/>
    </xf>
    <xf numFmtId="164" fontId="23" fillId="0" borderId="5" xfId="0" applyFont="true" applyBorder="true" applyAlignment="true" applyProtection="false">
      <alignment horizontal="center" vertical="bottom" textRotation="0" wrapText="true" indent="0" shrinkToFit="false"/>
      <protection locked="true" hidden="false"/>
    </xf>
    <xf numFmtId="164" fontId="23" fillId="0" borderId="2" xfId="0" applyFont="true" applyBorder="true" applyAlignment="true" applyProtection="false">
      <alignment horizontal="center" vertical="bottom"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true" indent="0" shrinkToFit="false"/>
      <protection locked="true" hidden="false"/>
    </xf>
    <xf numFmtId="164" fontId="0" fillId="0" borderId="6" xfId="0" applyFont="true" applyBorder="true" applyAlignment="true" applyProtection="false">
      <alignment horizontal="general" vertical="center" textRotation="0" wrapText="false" indent="0" shrinkToFit="false"/>
      <protection locked="true" hidden="false"/>
    </xf>
    <xf numFmtId="164" fontId="7" fillId="0" borderId="5" xfId="0" applyFont="true" applyBorder="true" applyAlignment="false" applyProtection="false">
      <alignment horizontal="general" vertical="bottom" textRotation="0" wrapText="false" indent="0" shrinkToFit="false"/>
      <protection locked="true" hidden="false"/>
    </xf>
    <xf numFmtId="164" fontId="0" fillId="0" borderId="12"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true" applyBorder="true" applyAlignment="true" applyProtection="false">
      <alignment horizontal="general" vertical="bottom" textRotation="0" wrapText="true" indent="0" shrinkToFit="false"/>
      <protection locked="true" hidden="false"/>
    </xf>
    <xf numFmtId="164" fontId="5" fillId="2" borderId="5"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general" vertical="top" textRotation="0" wrapText="tru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5" fillId="0" borderId="10" xfId="0" applyFont="true" applyBorder="true" applyAlignment="true" applyProtection="false">
      <alignment horizontal="general" vertical="top" textRotation="0" wrapText="true" indent="0" shrinkToFit="false"/>
      <protection locked="true" hidden="false"/>
    </xf>
    <xf numFmtId="164" fontId="24" fillId="4" borderId="1" xfId="0" applyFont="true" applyBorder="true" applyAlignment="true" applyProtection="false">
      <alignment horizontal="general" vertical="center" textRotation="0" wrapText="false" indent="0" shrinkToFit="false"/>
      <protection locked="true" hidden="false"/>
    </xf>
    <xf numFmtId="164" fontId="25" fillId="4" borderId="13" xfId="0" applyFont="true" applyBorder="true" applyAlignment="true" applyProtection="false">
      <alignment horizontal="general" vertical="center" textRotation="0" wrapText="false" indent="0" shrinkToFit="false"/>
      <protection locked="true" hidden="false"/>
    </xf>
    <xf numFmtId="164" fontId="25" fillId="4" borderId="2"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left" vertical="bottom" textRotation="0" wrapText="true" indent="1" shrinkToFit="false"/>
      <protection locked="true" hidden="false"/>
    </xf>
    <xf numFmtId="164" fontId="0" fillId="0" borderId="5" xfId="0" applyFont="true" applyBorder="true" applyAlignment="true" applyProtection="false">
      <alignment horizontal="left" vertical="center" textRotation="0" wrapText="false" indent="1"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left" vertical="center" textRotation="0" wrapText="true" indent="1"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26" fillId="0" borderId="0" xfId="0" applyFont="true" applyBorder="false" applyAlignment="true" applyProtection="false">
      <alignment horizontal="center" vertical="top" textRotation="0" wrapText="tru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26" fillId="0" borderId="5" xfId="0" applyFont="true" applyBorder="true" applyAlignment="true" applyProtection="false">
      <alignment horizontal="center" vertical="center" textRotation="0" wrapText="true" indent="0" shrinkToFit="false"/>
      <protection locked="true" hidden="false"/>
    </xf>
    <xf numFmtId="164" fontId="0" fillId="0" borderId="7" xfId="0" applyFont="true" applyBorder="true" applyAlignment="true" applyProtection="false">
      <alignment horizontal="general" vertical="bottom" textRotation="0" wrapText="true" indent="0" shrinkToFit="false"/>
      <protection locked="true" hidden="false"/>
    </xf>
    <xf numFmtId="164" fontId="27" fillId="0" borderId="0" xfId="0" applyFont="true" applyBorder="false" applyAlignment="true" applyProtection="false">
      <alignment horizontal="general" vertical="top" textRotation="0" wrapText="true" indent="0" shrinkToFit="false"/>
      <protection locked="true" hidden="false"/>
    </xf>
    <xf numFmtId="164" fontId="8" fillId="2" borderId="5" xfId="0" applyFont="true" applyBorder="true" applyAlignment="true" applyProtection="false">
      <alignment horizontal="general" vertical="top" textRotation="0" wrapText="true" indent="0" shrinkToFit="false"/>
      <protection locked="true" hidden="false"/>
    </xf>
    <xf numFmtId="164" fontId="21" fillId="0" borderId="5" xfId="0" applyFont="true" applyBorder="true" applyAlignment="true" applyProtection="false">
      <alignment horizontal="center" vertical="top" textRotation="0" wrapText="true" indent="0" shrinkToFit="false"/>
      <protection locked="true" hidden="false"/>
    </xf>
    <xf numFmtId="164" fontId="0" fillId="2" borderId="5" xfId="0" applyFont="true" applyBorder="true" applyAlignment="true" applyProtection="false">
      <alignment horizontal="general" vertical="top" textRotation="0" wrapText="true" indent="0" shrinkToFit="false"/>
      <protection locked="true" hidden="false"/>
    </xf>
    <xf numFmtId="164" fontId="28" fillId="0" borderId="5" xfId="0" applyFont="true" applyBorder="true" applyAlignment="true" applyProtection="false">
      <alignment horizontal="center" vertical="top" textRotation="0" wrapText="true" indent="0" shrinkToFit="false"/>
      <protection locked="true" hidden="false"/>
    </xf>
    <xf numFmtId="164" fontId="5" fillId="0" borderId="5" xfId="0" applyFont="true" applyBorder="true" applyAlignment="true" applyProtection="false">
      <alignment horizontal="center" vertical="bottom" textRotation="0" wrapText="true" indent="0" shrinkToFit="false"/>
      <protection locked="true" hidden="false"/>
    </xf>
    <xf numFmtId="164" fontId="7" fillId="0" borderId="5" xfId="0" applyFont="true" applyBorder="true" applyAlignment="true" applyProtection="false">
      <alignment horizontal="general" vertical="bottom" textRotation="0" wrapText="true" indent="0" shrinkToFit="false"/>
      <protection locked="true" hidden="false"/>
    </xf>
    <xf numFmtId="164" fontId="0" fillId="0" borderId="5" xfId="0" applyFont="true" applyBorder="true" applyAlignment="true" applyProtection="false">
      <alignment horizontal="center" vertical="bottom" textRotation="0" wrapText="true" indent="0" shrinkToFit="false"/>
      <protection locked="true" hidden="false"/>
    </xf>
    <xf numFmtId="164" fontId="0" fillId="0" borderId="5" xfId="0" applyFont="false" applyBorder="true" applyAlignment="true" applyProtection="false">
      <alignment horizontal="center" vertical="bottom" textRotation="0" wrapText="true" indent="0" shrinkToFit="false"/>
      <protection locked="true" hidden="false"/>
    </xf>
    <xf numFmtId="164" fontId="27" fillId="0" borderId="5" xfId="0" applyFont="true" applyBorder="true" applyAlignment="true" applyProtection="false">
      <alignment horizontal="center" vertical="top" textRotation="0" wrapText="true" indent="0" shrinkToFit="false"/>
      <protection locked="true" hidden="false"/>
    </xf>
    <xf numFmtId="164" fontId="7" fillId="0" borderId="5" xfId="0" applyFont="true" applyBorder="tru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general" vertical="bottom" textRotation="0" wrapText="true" indent="0" shrinkToFit="false"/>
      <protection locked="true" hidden="false"/>
    </xf>
    <xf numFmtId="164" fontId="0" fillId="0" borderId="0" xfId="0" applyFont="false" applyBorder="true" applyAlignment="true" applyProtection="false">
      <alignment horizontal="general" vertical="bottom" textRotation="0" wrapText="true" indent="0" shrinkToFit="false"/>
      <protection locked="true" hidden="false"/>
    </xf>
    <xf numFmtId="164" fontId="27" fillId="0" borderId="0" xfId="0" applyFont="true" applyBorder="true" applyAlignment="true" applyProtection="false">
      <alignment horizontal="general" vertical="top"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4" fontId="0" fillId="0" borderId="0" xfId="0" applyFont="true" applyBorder="true" applyAlignment="true" applyProtection="false">
      <alignment horizontal="general" vertical="top" textRotation="0" wrapText="true" indent="0" shrinkToFit="false"/>
      <protection locked="true" hidden="false"/>
    </xf>
    <xf numFmtId="164" fontId="0" fillId="0" borderId="5" xfId="0" applyFont="true" applyBorder="true" applyAlignment="true" applyProtection="false">
      <alignment horizontal="center" vertical="top" textRotation="0" wrapText="true" indent="0" shrinkToFit="false"/>
      <protection locked="true" hidden="false"/>
    </xf>
    <xf numFmtId="164" fontId="29" fillId="0" borderId="0" xfId="0" applyFont="tru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left" vertical="top" textRotation="0" wrapText="true" indent="0" shrinkToFit="false"/>
      <protection locked="true" hidden="false"/>
    </xf>
    <xf numFmtId="164" fontId="0" fillId="0" borderId="0" xfId="0" applyFont="false" applyBorder="tru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left" vertical="top" textRotation="0" wrapText="false" indent="0" shrinkToFit="false"/>
      <protection locked="true" hidden="false"/>
    </xf>
    <xf numFmtId="164" fontId="0" fillId="0" borderId="0" xfId="0" applyFont="true" applyBorder="true" applyAlignment="true" applyProtection="false">
      <alignment horizontal="left" vertical="top" textRotation="0" wrapText="false" indent="0" shrinkToFit="false"/>
      <protection locked="true" hidden="false"/>
    </xf>
    <xf numFmtId="164" fontId="0" fillId="0" borderId="5" xfId="0" applyFont="false" applyBorder="true" applyAlignment="true" applyProtection="false">
      <alignment horizontal="center" vertical="top" textRotation="0" wrapText="true" indent="0" shrinkToFit="false"/>
      <protection locked="true" hidden="false"/>
    </xf>
    <xf numFmtId="164" fontId="7" fillId="0" borderId="0" xfId="0" applyFont="true" applyBorder="true" applyAlignment="true" applyProtection="false">
      <alignment horizontal="general" vertical="top" textRotation="0" wrapText="true" indent="0" shrinkToFit="false"/>
      <protection locked="true" hidden="false"/>
    </xf>
    <xf numFmtId="164" fontId="30" fillId="0" borderId="14" xfId="0" applyFont="true" applyBorder="true" applyAlignment="true" applyProtection="false">
      <alignment horizontal="center" vertical="bottom" textRotation="0" wrapText="false" indent="0" shrinkToFit="false"/>
      <protection locked="true" hidden="false"/>
    </xf>
    <xf numFmtId="164" fontId="30" fillId="0" borderId="15" xfId="0" applyFont="true" applyBorder="true" applyAlignment="true" applyProtection="false">
      <alignment horizontal="center" vertical="bottom" textRotation="0" wrapText="false" indent="0" shrinkToFit="false"/>
      <protection locked="true" hidden="false"/>
    </xf>
    <xf numFmtId="164" fontId="0" fillId="0" borderId="2" xfId="0" applyFont="false" applyBorder="true" applyAlignment="true" applyProtection="false">
      <alignment horizontal="center" vertical="center" textRotation="0" wrapText="true" indent="0" shrinkToFit="false"/>
      <protection locked="true" hidden="false"/>
    </xf>
    <xf numFmtId="164" fontId="0" fillId="0" borderId="16" xfId="0" applyFont="fals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0" fillId="0" borderId="16" xfId="0" applyFont="true" applyBorder="true" applyAlignment="true" applyProtection="false">
      <alignment horizontal="center" vertical="center" textRotation="0" wrapText="true" indent="0" shrinkToFit="false"/>
      <protection locked="true" hidden="false"/>
    </xf>
    <xf numFmtId="164" fontId="0" fillId="0" borderId="17" xfId="0" applyFont="true" applyBorder="true" applyAlignment="true" applyProtection="false">
      <alignment horizontal="center" vertical="center" textRotation="0" wrapText="true" indent="0" shrinkToFit="false"/>
      <protection locked="true" hidden="false"/>
    </xf>
    <xf numFmtId="164" fontId="0" fillId="0" borderId="18"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true" applyAlignment="true" applyProtection="false">
      <alignment horizontal="general" vertical="bottom" textRotation="0" wrapText="false" indent="0" shrinkToFit="false"/>
      <protection locked="true" hidden="false"/>
    </xf>
    <xf numFmtId="164" fontId="31" fillId="0" borderId="0" xfId="0" applyFont="true" applyBorder="true" applyAlignment="true" applyProtection="false">
      <alignment horizontal="general" vertical="top" textRotation="0" wrapText="true" indent="0" shrinkToFit="false"/>
      <protection locked="true" hidden="false"/>
    </xf>
    <xf numFmtId="170" fontId="0" fillId="0" borderId="0" xfId="19" applyFont="true" applyBorder="true" applyAlignment="true" applyProtection="true">
      <alignment horizontal="center" vertical="bottom" textRotation="0" wrapText="false" indent="0" shrinkToFit="false"/>
      <protection locked="true" hidden="false"/>
    </xf>
    <xf numFmtId="164" fontId="0" fillId="0" borderId="0" xfId="0" applyFont="false" applyBorder="true" applyAlignment="true" applyProtection="false">
      <alignment horizontal="left" vertical="bottom" textRotation="0" wrapText="false" indent="1" shrinkToFit="false"/>
      <protection locked="true" hidden="false"/>
    </xf>
    <xf numFmtId="171" fontId="0" fillId="0" borderId="5" xfId="0" applyFont="false" applyBorder="true" applyAlignment="true" applyProtection="false">
      <alignment horizontal="center" vertical="center" textRotation="0" wrapText="false" indent="0" shrinkToFit="false"/>
      <protection locked="true" hidden="false"/>
    </xf>
    <xf numFmtId="171" fontId="0" fillId="0" borderId="0" xfId="0" applyFont="false" applyBorder="true" applyAlignment="true" applyProtection="false">
      <alignment horizontal="center" vertical="center" textRotation="0" wrapText="false" indent="0" shrinkToFit="false"/>
      <protection locked="true" hidden="false"/>
    </xf>
    <xf numFmtId="164" fontId="0" fillId="0" borderId="11" xfId="0" applyFont="true" applyBorder="true" applyAlignment="true" applyProtection="false">
      <alignment horizontal="left" vertical="top" textRotation="0" wrapText="true" indent="0" shrinkToFit="false"/>
      <protection locked="true" hidden="false"/>
    </xf>
    <xf numFmtId="164" fontId="0" fillId="0" borderId="19" xfId="0" applyFont="true" applyBorder="true" applyAlignment="true" applyProtection="false">
      <alignment horizontal="left" vertical="top" textRotation="0" wrapText="true" indent="0" shrinkToFit="false"/>
      <protection locked="true" hidden="false"/>
    </xf>
    <xf numFmtId="164" fontId="0" fillId="0" borderId="0" xfId="0" applyFont="false" applyBorder="true" applyAlignment="true" applyProtection="false">
      <alignment horizontal="left" vertical="top" textRotation="0" wrapText="false" indent="0" shrinkToFit="false"/>
      <protection locked="true" hidden="false"/>
    </xf>
    <xf numFmtId="164" fontId="27" fillId="0" borderId="5" xfId="0" applyFont="tru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1" shrinkToFit="false"/>
      <protection locked="true" hidden="false"/>
    </xf>
    <xf numFmtId="164" fontId="34" fillId="0" borderId="0" xfId="0" applyFont="true" applyBorder="false" applyAlignment="true" applyProtection="false">
      <alignment horizontal="general" vertical="bottom" textRotation="0" wrapText="true" indent="0" shrinkToFit="false"/>
      <protection locked="true" hidden="false"/>
    </xf>
    <xf numFmtId="164" fontId="21" fillId="0" borderId="0" xfId="0" applyFont="true" applyBorder="fals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left" vertical="top" textRotation="0" wrapText="true" indent="0" shrinkToFit="false"/>
      <protection locked="true" hidden="false"/>
    </xf>
    <xf numFmtId="164" fontId="9" fillId="0" borderId="0" xfId="0" applyFont="true" applyBorder="false" applyAlignment="true" applyProtection="false">
      <alignment horizontal="left" vertical="bottom" textRotation="0" wrapText="true" indent="0" shrinkToFit="false"/>
      <protection locked="true" hidden="false"/>
    </xf>
    <xf numFmtId="164" fontId="7" fillId="0" borderId="5" xfId="0" applyFont="true" applyBorder="true" applyAlignment="true" applyProtection="false">
      <alignment horizontal="left" vertical="top" textRotation="0" wrapText="false" indent="0" shrinkToFit="false"/>
      <protection locked="true" hidden="false"/>
    </xf>
    <xf numFmtId="170" fontId="0" fillId="0" borderId="5" xfId="0" applyFont="true" applyBorder="true" applyAlignment="true" applyProtection="false">
      <alignment horizontal="right" vertical="center" textRotation="0" wrapText="true" indent="0" shrinkToFit="false"/>
      <protection locked="true" hidden="false"/>
    </xf>
    <xf numFmtId="172" fontId="0" fillId="0" borderId="5" xfId="0" applyFont="true" applyBorder="true" applyAlignment="true" applyProtection="false">
      <alignment horizontal="right" vertical="center" textRotation="0" wrapText="true" indent="0" shrinkToFit="false"/>
      <protection locked="true" hidden="false"/>
    </xf>
    <xf numFmtId="164" fontId="5" fillId="2" borderId="5" xfId="0" applyFont="true" applyBorder="true" applyAlignment="false" applyProtection="false">
      <alignment horizontal="general" vertical="bottom" textRotation="0" wrapText="false" indent="0" shrinkToFit="false"/>
      <protection locked="true" hidden="false"/>
    </xf>
    <xf numFmtId="164" fontId="0" fillId="4" borderId="5" xfId="0" applyFont="true" applyBorder="true" applyAlignment="true" applyProtection="false">
      <alignment horizontal="center"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73" fontId="0" fillId="0" borderId="5" xfId="0" applyFont="false" applyBorder="true" applyAlignment="true" applyProtection="false">
      <alignment horizontal="right" vertical="bottom" textRotation="0" wrapText="false" indent="0" shrinkToFit="false"/>
      <protection locked="true" hidden="false"/>
    </xf>
    <xf numFmtId="173" fontId="0" fillId="0" borderId="0" xfId="0" applyFont="false" applyBorder="true" applyAlignment="true" applyProtection="false">
      <alignment horizontal="right" vertical="bottom" textRotation="0" wrapText="false" indent="0" shrinkToFit="false"/>
      <protection locked="true" hidden="false"/>
    </xf>
    <xf numFmtId="173" fontId="0" fillId="0" borderId="5" xfId="19" applyFont="true" applyBorder="true" applyAlignment="true" applyProtection="true">
      <alignment horizontal="right" vertical="bottom" textRotation="0" wrapText="false" indent="0" shrinkToFit="false"/>
      <protection locked="true" hidden="false"/>
    </xf>
    <xf numFmtId="164" fontId="0" fillId="0" borderId="5" xfId="0" applyFont="true" applyBorder="true" applyAlignment="true" applyProtection="false">
      <alignment horizontal="left" vertical="top" textRotation="0" wrapText="false" indent="0" shrinkToFit="false"/>
      <protection locked="true" hidden="false"/>
    </xf>
    <xf numFmtId="170" fontId="0" fillId="0" borderId="5" xfId="0" applyFont="true" applyBorder="true" applyAlignment="false" applyProtection="false">
      <alignment horizontal="general" vertical="bottom" textRotation="0" wrapText="false" indent="0" shrinkToFit="false"/>
      <protection locked="true" hidden="false"/>
    </xf>
    <xf numFmtId="170" fontId="0" fillId="0" borderId="0" xfId="19" applyFont="true" applyBorder="true" applyAlignment="true" applyProtection="true">
      <alignment horizontal="left" vertical="bottom" textRotation="0" wrapText="false" indent="0" shrinkToFit="false"/>
      <protection locked="true" hidden="false"/>
    </xf>
    <xf numFmtId="170" fontId="0" fillId="0" borderId="5" xfId="19" applyFont="true" applyBorder="true" applyAlignment="true" applyProtection="true">
      <alignment horizontal="right" vertical="bottom" textRotation="0" wrapText="false" indent="0" shrinkToFit="false"/>
      <protection locked="true" hidden="false"/>
    </xf>
    <xf numFmtId="173" fontId="0" fillId="0" borderId="5" xfId="0" applyFont="false" applyBorder="true" applyAlignment="false" applyProtection="false">
      <alignment horizontal="general" vertical="bottom" textRotation="0" wrapText="false" indent="0" shrinkToFit="false"/>
      <protection locked="true" hidden="false"/>
    </xf>
    <xf numFmtId="164" fontId="0" fillId="0" borderId="11" xfId="0" applyFont="true" applyBorder="true" applyAlignment="true" applyProtection="false">
      <alignment horizontal="left" vertical="bottom" textRotation="0" wrapText="false" indent="0" shrinkToFit="false"/>
      <protection locked="true" hidden="false"/>
    </xf>
    <xf numFmtId="173" fontId="0" fillId="0" borderId="11" xfId="0" applyFont="false" applyBorder="true" applyAlignment="false" applyProtection="false">
      <alignment horizontal="general"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0" fillId="0" borderId="9" xfId="0" applyFont="true" applyBorder="true" applyAlignment="true" applyProtection="false">
      <alignment horizontal="left" vertical="top" textRotation="0" wrapText="true" indent="0" shrinkToFit="false"/>
      <protection locked="true" hidden="false"/>
    </xf>
    <xf numFmtId="174" fontId="0" fillId="0" borderId="9" xfId="0" applyFont="false" applyBorder="true" applyAlignment="false" applyProtection="false">
      <alignment horizontal="general" vertical="bottom" textRotation="0" wrapText="false" indent="0" shrinkToFit="false"/>
      <protection locked="true" hidden="false"/>
    </xf>
    <xf numFmtId="175" fontId="0" fillId="0" borderId="0" xfId="0" applyFont="false" applyBorder="true" applyAlignment="true" applyProtection="false">
      <alignment horizontal="center" vertical="bottom" textRotation="0" wrapText="false" indent="0" shrinkToFit="false"/>
      <protection locked="true" hidden="false"/>
    </xf>
    <xf numFmtId="176" fontId="0" fillId="0" borderId="5" xfId="0" applyFont="false" applyBorder="true" applyAlignment="false" applyProtection="false">
      <alignment horizontal="general" vertical="bottom" textRotation="0" wrapText="false" indent="0" shrinkToFit="false"/>
      <protection locked="true" hidden="false"/>
    </xf>
    <xf numFmtId="178" fontId="0" fillId="0" borderId="0" xfId="17" applyFont="true" applyBorder="true" applyAlignment="true" applyProtection="true">
      <alignment horizontal="center" vertical="bottom"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79" fontId="0" fillId="0" borderId="5" xfId="0" applyFont="false" applyBorder="true" applyAlignment="true" applyProtection="false">
      <alignment horizontal="right" vertical="top"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5" fillId="0" borderId="5" xfId="0" applyFont="true" applyBorder="true" applyAlignment="true" applyProtection="false">
      <alignment horizontal="left" vertical="top" textRotation="0" wrapText="true" indent="0" shrinkToFit="false"/>
      <protection locked="true" hidden="false"/>
    </xf>
    <xf numFmtId="180" fontId="0" fillId="0" borderId="5" xfId="0" applyFont="false" applyBorder="true" applyAlignment="false" applyProtection="false">
      <alignment horizontal="general" vertical="bottom" textRotation="0" wrapText="false" indent="0" shrinkToFit="false"/>
      <protection locked="true" hidden="false"/>
    </xf>
    <xf numFmtId="164" fontId="7" fillId="0" borderId="6" xfId="0" applyFont="tru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72" fontId="0" fillId="0" borderId="5" xfId="0" applyFont="false" applyBorder="true" applyAlignment="false" applyProtection="false">
      <alignment horizontal="general" vertical="bottom" textRotation="0" wrapText="false" indent="0" shrinkToFit="false"/>
      <protection locked="true" hidden="false"/>
    </xf>
    <xf numFmtId="164" fontId="7" fillId="0" borderId="3" xfId="0" applyFont="tru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7" fillId="0" borderId="21" xfId="0" applyFont="true" applyBorder="true" applyAlignment="true" applyProtection="false">
      <alignment horizontal="general" vertical="bottom" textRotation="0" wrapText="false" indent="0" shrinkToFit="false"/>
      <protection locked="true" hidden="false"/>
    </xf>
    <xf numFmtId="181" fontId="0" fillId="0" borderId="5" xfId="0" applyFont="false" applyBorder="true" applyAlignment="true" applyProtection="false">
      <alignment horizontal="right" vertical="top" textRotation="0" wrapText="false" indent="0" shrinkToFit="false"/>
      <protection locked="true" hidden="false"/>
    </xf>
    <xf numFmtId="179" fontId="0" fillId="0" borderId="5" xfId="0" applyFont="true" applyBorder="true" applyAlignment="true" applyProtection="false">
      <alignment horizontal="center" vertical="top" textRotation="0" wrapText="false" indent="0" shrinkToFit="false"/>
      <protection locked="true" hidden="false"/>
    </xf>
    <xf numFmtId="164" fontId="0" fillId="0" borderId="5" xfId="0" applyFont="false" applyBorder="true" applyAlignment="true" applyProtection="false">
      <alignment horizontal="left" vertical="top" textRotation="0" wrapText="false" indent="0" shrinkToFit="false"/>
      <protection locked="true" hidden="false"/>
    </xf>
    <xf numFmtId="164" fontId="9" fillId="0" borderId="0" xfId="0" applyFont="true" applyBorder="true" applyAlignment="tru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79" fontId="0" fillId="0" borderId="0" xfId="0" applyFont="false" applyBorder="true" applyAlignment="true" applyProtection="false">
      <alignment horizontal="right" vertical="top" textRotation="0" wrapText="false" indent="0" shrinkToFit="false"/>
      <protection locked="true" hidden="false"/>
    </xf>
    <xf numFmtId="164" fontId="0" fillId="0" borderId="5" xfId="0" applyFont="false" applyBorder="true" applyAlignment="true" applyProtection="false">
      <alignment horizontal="right" vertical="top" textRotation="0" wrapText="false" indent="0" shrinkToFit="false"/>
      <protection locked="true" hidden="false"/>
    </xf>
    <xf numFmtId="164" fontId="0" fillId="0" borderId="11" xfId="0" applyFont="false" applyBorder="true" applyAlignment="true" applyProtection="false">
      <alignment horizontal="right" vertical="top" textRotation="0" wrapText="false" indent="0" shrinkToFit="false"/>
      <protection locked="true" hidden="false"/>
    </xf>
    <xf numFmtId="164" fontId="0" fillId="0" borderId="3" xfId="0" applyFont="false" applyBorder="true" applyAlignment="true" applyProtection="false">
      <alignment horizontal="center" vertical="bottom" textRotation="0" wrapText="false" indent="0" shrinkToFit="false"/>
      <protection locked="true" hidden="false"/>
    </xf>
    <xf numFmtId="164" fontId="5" fillId="2" borderId="5"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8" fontId="0" fillId="0" borderId="5" xfId="15" applyFont="true" applyBorder="true" applyAlignment="true" applyProtection="true">
      <alignment horizontal="center" vertical="center" textRotation="0" wrapText="false" indent="0" shrinkToFit="false"/>
      <protection locked="true" hidden="false"/>
    </xf>
    <xf numFmtId="168" fontId="0" fillId="0" borderId="0" xfId="15" applyFont="true" applyBorder="true" applyAlignment="true" applyProtection="true">
      <alignment horizontal="general" vertical="center" textRotation="0" wrapText="false" indent="0" shrinkToFit="false"/>
      <protection locked="true" hidden="false"/>
    </xf>
    <xf numFmtId="168" fontId="5" fillId="0" borderId="5" xfId="15" applyFont="true" applyBorder="true" applyAlignment="true" applyProtection="true">
      <alignment horizontal="center" vertical="center" textRotation="0" wrapText="false" indent="0" shrinkToFit="false"/>
      <protection locked="true" hidden="false"/>
    </xf>
    <xf numFmtId="164" fontId="14" fillId="0" borderId="0" xfId="0" applyFont="true" applyBorder="true" applyAlignment="true" applyProtection="false">
      <alignment horizontal="left" vertical="top" textRotation="0" wrapText="false" indent="0" shrinkToFit="false"/>
      <protection locked="true" hidden="false"/>
    </xf>
    <xf numFmtId="164" fontId="0" fillId="0" borderId="5" xfId="0" applyFont="true" applyBorder="true" applyAlignment="true" applyProtection="false">
      <alignment horizontal="left" vertical="center" textRotation="0" wrapText="false" indent="0" shrinkToFit="false"/>
      <protection locked="true" hidden="false"/>
    </xf>
    <xf numFmtId="165" fontId="36" fillId="0" borderId="5"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left" vertical="top" textRotation="0" wrapText="false" indent="0" shrinkToFit="false"/>
      <protection locked="true" hidden="false"/>
    </xf>
    <xf numFmtId="164" fontId="0" fillId="0" borderId="10" xfId="0" applyFont="false" applyBorder="true" applyAlignment="true" applyProtection="false">
      <alignment horizontal="general" vertical="bottom" textRotation="0" wrapText="false" indent="0" shrinkToFit="false"/>
      <protection locked="true" hidden="false"/>
    </xf>
    <xf numFmtId="164" fontId="16" fillId="0" borderId="5" xfId="0" applyFont="true" applyBorder="true" applyAlignment="true" applyProtection="false">
      <alignment horizontal="center" vertical="center" textRotation="0" wrapText="true" indent="0" shrinkToFit="false"/>
      <protection locked="true" hidden="false"/>
    </xf>
    <xf numFmtId="174" fontId="0" fillId="0" borderId="5" xfId="0" applyFont="true" applyBorder="true" applyAlignment="true" applyProtection="false">
      <alignment horizontal="right" vertical="bottom" textRotation="0" wrapText="true" indent="0" shrinkToFit="false"/>
      <protection locked="true" hidden="false"/>
    </xf>
    <xf numFmtId="164" fontId="0" fillId="0" borderId="10" xfId="0" applyFont="true" applyBorder="true" applyAlignment="true" applyProtection="false">
      <alignment horizontal="left" vertical="top" textRotation="0" wrapText="true" indent="0" shrinkToFit="false"/>
      <protection locked="true" hidden="false"/>
    </xf>
    <xf numFmtId="164" fontId="37" fillId="0" borderId="5" xfId="0" applyFont="true" applyBorder="true" applyAlignment="true" applyProtection="false">
      <alignment horizontal="center" vertical="center" textRotation="0" wrapText="true" indent="0" shrinkToFit="false"/>
      <protection locked="true" hidden="false"/>
    </xf>
    <xf numFmtId="179" fontId="0" fillId="0" borderId="5" xfId="0" applyFont="false" applyBorder="true" applyAlignment="true" applyProtection="false">
      <alignment horizontal="right" vertical="bottom" textRotation="0" wrapText="false" indent="0" shrinkToFit="false"/>
      <protection locked="true" hidden="false"/>
    </xf>
    <xf numFmtId="165" fontId="0" fillId="0" borderId="5" xfId="0" applyFont="false" applyBorder="true" applyAlignment="true" applyProtection="false">
      <alignment horizontal="center" vertical="bottom" textRotation="0" wrapText="false" indent="0" shrinkToFit="false"/>
      <protection locked="true" hidden="false"/>
    </xf>
    <xf numFmtId="164" fontId="0" fillId="0" borderId="9" xfId="0" applyFont="false" applyBorder="true" applyAlignment="true" applyProtection="false">
      <alignment horizontal="general" vertical="bottom" textRotation="0" wrapText="false" indent="0" shrinkToFit="false"/>
      <protection locked="true" hidden="false"/>
    </xf>
    <xf numFmtId="164" fontId="13" fillId="0" borderId="9" xfId="0" applyFont="true" applyBorder="true" applyAlignment="true" applyProtection="false">
      <alignment horizontal="general" vertical="bottom" textRotation="0" wrapText="true" indent="0" shrinkToFit="false"/>
      <protection locked="true" hidden="false"/>
    </xf>
    <xf numFmtId="164" fontId="0" fillId="2" borderId="5" xfId="0" applyFont="false" applyBorder="true" applyAlignment="true" applyProtection="false">
      <alignment horizontal="general" vertical="bottom" textRotation="0" wrapText="false" indent="0" shrinkToFit="false"/>
      <protection locked="true" hidden="false"/>
    </xf>
    <xf numFmtId="170" fontId="0" fillId="0" borderId="5" xfId="0" applyFont="true" applyBorder="true" applyAlignment="true" applyProtection="false">
      <alignment horizontal="center" vertical="center" textRotation="0" wrapText="true" indent="0" shrinkToFit="false"/>
      <protection locked="true" hidden="false"/>
    </xf>
    <xf numFmtId="170" fontId="7" fillId="0" borderId="5" xfId="0" applyFont="true" applyBorder="true" applyAlignment="true" applyProtection="false">
      <alignment horizontal="center" vertical="center" textRotation="0" wrapText="true" indent="0" shrinkToFit="false"/>
      <protection locked="true" hidden="false"/>
    </xf>
    <xf numFmtId="170" fontId="0" fillId="0" borderId="5" xfId="0" applyFont="false" applyBorder="true" applyAlignment="true" applyProtection="false">
      <alignment horizontal="right" vertical="bottom" textRotation="0" wrapText="true" indent="0" shrinkToFit="false"/>
      <protection locked="true" hidden="false"/>
    </xf>
    <xf numFmtId="170" fontId="0" fillId="0" borderId="5" xfId="0" applyFont="true" applyBorder="true" applyAlignment="true" applyProtection="false">
      <alignment horizontal="right" vertical="bottom" textRotation="0" wrapText="false" indent="0" shrinkToFit="false"/>
      <protection locked="true" hidden="false"/>
    </xf>
    <xf numFmtId="172" fontId="0" fillId="0" borderId="5" xfId="0" applyFont="false" applyBorder="true" applyAlignment="true" applyProtection="false">
      <alignment horizontal="right"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5" fillId="0" borderId="10" xfId="0" applyFont="true" applyBorder="true" applyAlignment="true" applyProtection="false">
      <alignment horizontal="left" vertical="top"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0" fillId="0" borderId="21" xfId="0" applyFont="true" applyBorder="true" applyAlignment="true" applyProtection="false">
      <alignment horizontal="left" vertical="top" textRotation="0" wrapText="true" indent="0" shrinkToFit="false"/>
      <protection locked="true" hidden="false"/>
    </xf>
    <xf numFmtId="164" fontId="0" fillId="0" borderId="6" xfId="0" applyFont="true" applyBorder="true" applyAlignment="true" applyProtection="false">
      <alignment horizontal="left" vertical="top" textRotation="0" wrapText="true" indent="0" shrinkToFit="false"/>
      <protection locked="true" hidden="false"/>
    </xf>
    <xf numFmtId="164" fontId="0" fillId="0" borderId="3" xfId="0" applyFont="true" applyBorder="true" applyAlignment="true" applyProtection="false">
      <alignment horizontal="left" vertical="top" textRotation="0" wrapText="true" indent="0" shrinkToFit="false"/>
      <protection locked="true" hidden="false"/>
    </xf>
    <xf numFmtId="165" fontId="0" fillId="0" borderId="4" xfId="0" applyFont="false" applyBorder="true" applyAlignment="true" applyProtection="false">
      <alignment horizontal="center" vertical="center" textRotation="0" wrapText="false" indent="0" shrinkToFit="false"/>
      <protection locked="true" hidden="false"/>
    </xf>
    <xf numFmtId="164" fontId="0" fillId="0" borderId="7" xfId="0" applyFont="false" applyBorder="true" applyAlignment="true" applyProtection="false">
      <alignment horizontal="left" vertical="top"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82" fontId="0" fillId="0" borderId="10" xfId="0" applyFont="true" applyBorder="true" applyAlignment="true" applyProtection="false">
      <alignment horizontal="left" vertical="top" textRotation="0" wrapText="true" indent="0" shrinkToFit="false"/>
      <protection locked="true" hidden="false"/>
    </xf>
    <xf numFmtId="179" fontId="0" fillId="0" borderId="0" xfId="0" applyFont="true" applyBorder="true" applyAlignment="true" applyProtection="false">
      <alignment horizontal="center" vertical="top" textRotation="0" wrapText="true" indent="0" shrinkToFit="false"/>
      <protection locked="true" hidden="false"/>
    </xf>
    <xf numFmtId="164" fontId="21" fillId="0" borderId="0" xfId="0" applyFont="true" applyBorder="true" applyAlignment="true" applyProtection="false">
      <alignment horizontal="left" vertical="top" textRotation="0" wrapText="true" indent="0" shrinkToFit="false"/>
      <protection locked="true" hidden="false"/>
    </xf>
    <xf numFmtId="183" fontId="0" fillId="0" borderId="5" xfId="17" applyFont="true" applyBorder="true" applyAlignment="true" applyProtection="true">
      <alignment horizontal="right" vertical="bottom" textRotation="0" wrapText="false" indent="0" shrinkToFit="false"/>
      <protection locked="true" hidden="false"/>
    </xf>
    <xf numFmtId="164" fontId="0" fillId="2" borderId="1" xfId="0" applyFont="false" applyBorder="true" applyAlignment="true" applyProtection="false">
      <alignment horizontal="left" vertical="top" textRotation="0" wrapText="true" indent="0" shrinkToFit="false"/>
      <protection locked="true" hidden="false"/>
    </xf>
    <xf numFmtId="183" fontId="0" fillId="2" borderId="13" xfId="17" applyFont="true" applyBorder="true" applyAlignment="true" applyProtection="true">
      <alignment horizontal="right" vertical="bottom" textRotation="0" wrapText="false" indent="0" shrinkToFit="false"/>
      <protection locked="true" hidden="false"/>
    </xf>
    <xf numFmtId="183" fontId="0" fillId="2" borderId="2" xfId="17" applyFont="true" applyBorder="true" applyAlignment="true" applyProtection="true">
      <alignment horizontal="right" vertical="bottom" textRotation="0" wrapText="false" indent="0" shrinkToFit="false"/>
      <protection locked="true" hidden="false"/>
    </xf>
    <xf numFmtId="183" fontId="0" fillId="0" borderId="5" xfId="0" applyFont="false" applyBorder="true" applyAlignment="true" applyProtection="false">
      <alignment horizontal="right" vertical="bottom" textRotation="0" wrapText="false" indent="0" shrinkToFit="false"/>
      <protection locked="true" hidden="false"/>
    </xf>
    <xf numFmtId="183" fontId="0" fillId="0" borderId="0" xfId="0" applyFont="false" applyBorder="true" applyAlignment="true" applyProtection="false">
      <alignment horizontal="right" vertical="bottom" textRotation="0" wrapText="false" indent="0" shrinkToFit="false"/>
      <protection locked="true" hidden="false"/>
    </xf>
    <xf numFmtId="164" fontId="7" fillId="4" borderId="5" xfId="0" applyFont="true" applyBorder="true" applyAlignment="true" applyProtection="false">
      <alignment horizontal="left" vertical="top" textRotation="0" wrapText="true" indent="0" shrinkToFit="false"/>
      <protection locked="true" hidden="false"/>
    </xf>
    <xf numFmtId="165" fontId="0" fillId="0" borderId="0" xfId="0" applyFont="false" applyBorder="true" applyAlignment="true" applyProtection="false">
      <alignment horizontal="center" vertical="center" textRotation="0" wrapText="false" indent="0" shrinkToFit="false"/>
      <protection locked="true" hidden="false"/>
    </xf>
    <xf numFmtId="170" fontId="0" fillId="0" borderId="5" xfId="0" applyFont="false" applyBorder="true" applyAlignment="true" applyProtection="false">
      <alignment horizontal="center" vertical="center" textRotation="0" wrapText="false" indent="0" shrinkToFit="false"/>
      <protection locked="true" hidden="false"/>
    </xf>
    <xf numFmtId="183" fontId="0" fillId="2" borderId="5" xfId="0" applyFont="false" applyBorder="true" applyAlignment="true" applyProtection="false">
      <alignment horizontal="right" vertical="bottom" textRotation="0" wrapText="false" indent="0" shrinkToFit="false"/>
      <protection locked="true" hidden="false"/>
    </xf>
    <xf numFmtId="176" fontId="8" fillId="0" borderId="5" xfId="0" applyFont="true" applyBorder="true" applyAlignment="true" applyProtection="false">
      <alignment horizontal="right" vertical="bottom" textRotation="0" wrapText="true" indent="0" shrinkToFit="false"/>
      <protection locked="true" hidden="false"/>
    </xf>
    <xf numFmtId="164" fontId="7" fillId="0" borderId="0" xfId="0" applyFont="true" applyBorder="false" applyAlignment="true" applyProtection="false">
      <alignment horizontal="left" vertical="top" textRotation="0" wrapText="true" indent="0" shrinkToFit="false"/>
      <protection locked="true" hidden="false"/>
    </xf>
    <xf numFmtId="164" fontId="7" fillId="2" borderId="2" xfId="0" applyFont="true" applyBorder="true" applyAlignment="true" applyProtection="false">
      <alignment horizontal="left" vertical="top" textRotation="0" wrapText="true" indent="0" shrinkToFit="false"/>
      <protection locked="true" hidden="false"/>
    </xf>
    <xf numFmtId="165" fontId="0" fillId="0" borderId="5" xfId="0" applyFont="true" applyBorder="true" applyAlignment="true" applyProtection="false">
      <alignment horizontal="center" vertical="center" textRotation="0" wrapText="true" indent="0" shrinkToFit="false"/>
      <protection locked="true" hidden="false"/>
    </xf>
    <xf numFmtId="165" fontId="0" fillId="0" borderId="0" xfId="0" applyFont="false" applyBorder="true" applyAlignment="true" applyProtection="false">
      <alignment horizontal="center" vertical="center" textRotation="0" wrapText="true" indent="0" shrinkToFit="false"/>
      <protection locked="true" hidden="false"/>
    </xf>
    <xf numFmtId="164" fontId="24" fillId="2" borderId="5" xfId="0" applyFont="true" applyBorder="true" applyAlignment="false" applyProtection="false">
      <alignment horizontal="general" vertical="bottom" textRotation="0" wrapText="false" indent="0" shrinkToFit="false"/>
      <protection locked="true" hidden="false"/>
    </xf>
    <xf numFmtId="178" fontId="0" fillId="0" borderId="5" xfId="0" applyFont="false" applyBorder="true" applyAlignment="false" applyProtection="false">
      <alignment horizontal="general" vertical="bottom" textRotation="0" wrapText="false" indent="0" shrinkToFit="false"/>
      <protection locked="true" hidden="false"/>
    </xf>
    <xf numFmtId="164" fontId="15" fillId="0" borderId="5" xfId="0" applyFont="true" applyBorder="true" applyAlignment="true" applyProtection="false">
      <alignment horizontal="left" vertical="top" textRotation="0" wrapText="true" indent="0" shrinkToFit="false"/>
      <protection locked="true" hidden="false"/>
    </xf>
    <xf numFmtId="184" fontId="5" fillId="0" borderId="5" xfId="0" applyFont="true" applyBorder="true" applyAlignment="false" applyProtection="false">
      <alignment horizontal="general" vertical="bottom" textRotation="0" wrapText="false" indent="0" shrinkToFit="false"/>
      <protection locked="true" hidden="false"/>
    </xf>
    <xf numFmtId="184" fontId="0" fillId="0" borderId="5" xfId="0" applyFont="false" applyBorder="true" applyAlignment="false" applyProtection="false">
      <alignment horizontal="general" vertical="bottom" textRotation="0" wrapText="false" indent="0" shrinkToFit="false"/>
      <protection locked="true" hidden="false"/>
    </xf>
    <xf numFmtId="184" fontId="0" fillId="0" borderId="5" xfId="0" applyFont="true" applyBorder="true" applyAlignment="false" applyProtection="false">
      <alignment horizontal="general" vertical="bottom" textRotation="0" wrapText="false" indent="0" shrinkToFit="false"/>
      <protection locked="true" hidden="false"/>
    </xf>
    <xf numFmtId="184" fontId="0" fillId="0" borderId="2" xfId="0" applyFont="false" applyBorder="true" applyAlignment="false" applyProtection="false">
      <alignment horizontal="general" vertical="bottom" textRotation="0" wrapText="false" indent="0" shrinkToFit="false"/>
      <protection locked="true" hidden="false"/>
    </xf>
    <xf numFmtId="164" fontId="13" fillId="2" borderId="1"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3" fillId="0" borderId="1" xfId="0" applyFont="true" applyBorder="true" applyAlignment="true" applyProtection="false">
      <alignment horizontal="general" vertical="top" textRotation="0" wrapText="false" indent="0" shrinkToFit="false"/>
      <protection locked="true" hidden="false"/>
    </xf>
    <xf numFmtId="164" fontId="13" fillId="0" borderId="2" xfId="0" applyFont="true" applyBorder="true" applyAlignment="true" applyProtection="false">
      <alignment horizontal="general" vertical="top" textRotation="0" wrapText="true" indent="0" shrinkToFit="false"/>
      <protection locked="true" hidden="false"/>
    </xf>
    <xf numFmtId="164" fontId="13" fillId="0" borderId="5" xfId="0" applyFont="true" applyBorder="true" applyAlignment="true" applyProtection="false">
      <alignment horizontal="center" vertical="center" textRotation="0" wrapText="false" indent="0" shrinkToFit="false"/>
      <protection locked="true" hidden="false"/>
    </xf>
    <xf numFmtId="169" fontId="13" fillId="0" borderId="5" xfId="19" applyFont="true" applyBorder="true" applyAlignment="true" applyProtection="true">
      <alignment horizontal="center" vertical="center" textRotation="0" wrapText="false" indent="0" shrinkToFit="false"/>
      <protection locked="true" hidden="false"/>
    </xf>
    <xf numFmtId="185" fontId="13" fillId="0" borderId="5" xfId="17" applyFont="true" applyBorder="true" applyAlignment="true" applyProtection="true">
      <alignment horizontal="center" vertical="center" textRotation="0" wrapText="false" indent="0" shrinkToFit="false"/>
      <protection locked="true" hidden="false"/>
    </xf>
    <xf numFmtId="164" fontId="13" fillId="0" borderId="1" xfId="0" applyFont="true" applyBorder="true" applyAlignment="true" applyProtection="false">
      <alignment horizontal="general" vertical="center" textRotation="0" wrapText="false" indent="0" shrinkToFit="false"/>
      <protection locked="true" hidden="false"/>
    </xf>
    <xf numFmtId="164" fontId="13" fillId="0" borderId="2" xfId="0" applyFont="true" applyBorder="true" applyAlignment="true" applyProtection="false">
      <alignment horizontal="general" vertical="center" textRotation="0" wrapText="true" indent="0" shrinkToFit="false"/>
      <protection locked="true" hidden="false"/>
    </xf>
    <xf numFmtId="186" fontId="13" fillId="0" borderId="5" xfId="17" applyFont="true" applyBorder="true" applyAlignment="true" applyProtection="true">
      <alignment horizontal="center" vertical="center" textRotation="0" wrapText="false" indent="0" shrinkToFit="false"/>
      <protection locked="true" hidden="false"/>
    </xf>
    <xf numFmtId="164" fontId="13" fillId="0" borderId="0" xfId="0" applyFont="true" applyBorder="true" applyAlignment="true" applyProtection="false">
      <alignment horizontal="general" vertical="top" textRotation="0" wrapText="false" indent="0" shrinkToFit="false"/>
      <protection locked="true" hidden="false"/>
    </xf>
    <xf numFmtId="164" fontId="13" fillId="0" borderId="0" xfId="0" applyFont="true" applyBorder="true" applyAlignment="true" applyProtection="false">
      <alignment horizontal="general" vertical="top" textRotation="0" wrapText="true" indent="0" shrinkToFit="false"/>
      <protection locked="true" hidden="false"/>
    </xf>
    <xf numFmtId="186" fontId="13" fillId="0" borderId="0" xfId="17" applyFont="true" applyBorder="true" applyAlignment="true" applyProtection="true">
      <alignment horizontal="center" vertical="center" textRotation="0" wrapText="false" indent="0" shrinkToFit="false"/>
      <protection locked="true" hidden="false"/>
    </xf>
    <xf numFmtId="164" fontId="21" fillId="0" borderId="0"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72" fontId="5" fillId="0" borderId="5" xfId="0" applyFont="true" applyBorder="true" applyAlignment="true" applyProtection="false">
      <alignment horizontal="right" vertical="bottom" textRotation="0" wrapText="tru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16" fillId="0" borderId="7" xfId="0" applyFont="true" applyBorder="true" applyAlignment="true" applyProtection="false">
      <alignment horizontal="left" vertical="center" textRotation="0" wrapText="true" indent="0" shrinkToFit="false"/>
      <protection locked="true" hidden="false"/>
    </xf>
    <xf numFmtId="164" fontId="30" fillId="0" borderId="22" xfId="0" applyFont="true" applyBorder="true" applyAlignment="true" applyProtection="false">
      <alignment horizontal="center" vertical="bottom" textRotation="0" wrapText="true" indent="0" shrinkToFit="false"/>
      <protection locked="true" hidden="false"/>
    </xf>
    <xf numFmtId="164" fontId="30" fillId="0" borderId="23" xfId="0" applyFont="true" applyBorder="true" applyAlignment="true" applyProtection="false">
      <alignment horizontal="center" vertical="bottom" textRotation="0" wrapText="true" indent="0" shrinkToFit="false"/>
      <protection locked="true" hidden="false"/>
    </xf>
    <xf numFmtId="164" fontId="30" fillId="0" borderId="24" xfId="0" applyFont="true" applyBorder="true" applyAlignment="true" applyProtection="false">
      <alignment horizontal="center" vertical="bottom" textRotation="0" wrapText="true" indent="0" shrinkToFit="false"/>
      <protection locked="true" hidden="false"/>
    </xf>
    <xf numFmtId="164" fontId="30" fillId="0" borderId="25" xfId="0" applyFont="true" applyBorder="true" applyAlignment="true" applyProtection="false">
      <alignment horizontal="center" vertical="bottom" textRotation="0" wrapText="true" indent="0" shrinkToFit="false"/>
      <protection locked="true" hidden="false"/>
    </xf>
    <xf numFmtId="164" fontId="13" fillId="0" borderId="9" xfId="0" applyFont="true" applyBorder="true" applyAlignment="true" applyProtection="false">
      <alignment horizontal="general" vertical="top" textRotation="0" wrapText="true" indent="0" shrinkToFit="false"/>
      <protection locked="true" hidden="false"/>
    </xf>
    <xf numFmtId="187" fontId="0" fillId="0" borderId="9" xfId="0" applyFont="false" applyBorder="true" applyAlignment="true" applyProtection="false">
      <alignment horizontal="center" vertical="center" textRotation="0" wrapText="true" indent="0" shrinkToFit="false"/>
      <protection locked="true" hidden="false"/>
    </xf>
    <xf numFmtId="173" fontId="0" fillId="0" borderId="9" xfId="0" applyFont="false" applyBorder="true" applyAlignment="true" applyProtection="false">
      <alignment horizontal="center" vertical="center" textRotation="0" wrapText="true" indent="0" shrinkToFit="false"/>
      <protection locked="true" hidden="false"/>
    </xf>
    <xf numFmtId="183" fontId="8" fillId="0" borderId="9" xfId="0" applyFont="true" applyBorder="true" applyAlignment="true" applyProtection="false">
      <alignment horizontal="center" vertical="center" textRotation="0" wrapText="true" indent="0" shrinkToFit="false"/>
      <protection locked="true" hidden="false"/>
    </xf>
    <xf numFmtId="164" fontId="13" fillId="0" borderId="5" xfId="0" applyFont="true" applyBorder="true" applyAlignment="true" applyProtection="false">
      <alignment horizontal="general" vertical="bottom" textRotation="0" wrapText="true" indent="0" shrinkToFit="false"/>
      <protection locked="true" hidden="false"/>
    </xf>
    <xf numFmtId="187" fontId="0" fillId="0" borderId="5" xfId="0" applyFont="false" applyBorder="true" applyAlignment="true" applyProtection="false">
      <alignment horizontal="center" vertical="center" textRotation="0" wrapText="true" indent="0" shrinkToFit="false"/>
      <protection locked="true" hidden="false"/>
    </xf>
    <xf numFmtId="173" fontId="0" fillId="0" borderId="5" xfId="0" applyFont="false" applyBorder="true" applyAlignment="true" applyProtection="false">
      <alignment horizontal="center" vertical="center" textRotation="0" wrapText="true" indent="0" shrinkToFit="false"/>
      <protection locked="true" hidden="false"/>
    </xf>
    <xf numFmtId="183" fontId="0" fillId="0" borderId="5" xfId="0" applyFont="false" applyBorder="true" applyAlignment="true" applyProtection="false">
      <alignment horizontal="center" vertical="center" textRotation="0" wrapText="false" indent="0" shrinkToFit="false"/>
      <protection locked="true" hidden="false"/>
    </xf>
    <xf numFmtId="173" fontId="0" fillId="0" borderId="5" xfId="0" applyFont="true" applyBorder="true" applyAlignment="true" applyProtection="false">
      <alignment horizontal="center" vertical="center" textRotation="0" wrapText="true" indent="0" shrinkToFit="false"/>
      <protection locked="true" hidden="false"/>
    </xf>
    <xf numFmtId="183" fontId="0" fillId="0" borderId="0" xfId="0" applyFont="false" applyBorder="tru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left" vertical="top" textRotation="0" wrapText="true" indent="0" shrinkToFit="false"/>
      <protection locked="true" hidden="false"/>
    </xf>
    <xf numFmtId="164" fontId="14" fillId="0" borderId="0" xfId="0" applyFont="true" applyBorder="false" applyAlignment="true" applyProtection="false">
      <alignment horizontal="left" vertical="top" textRotation="0" wrapText="true" indent="0" shrinkToFit="false"/>
      <protection locked="true" hidden="false"/>
    </xf>
    <xf numFmtId="172" fontId="0" fillId="0" borderId="5" xfId="0" applyFont="true" applyBorder="true" applyAlignment="true" applyProtection="false">
      <alignment horizontal="right" vertical="bottom" textRotation="0" wrapText="false" indent="0" shrinkToFit="false"/>
      <protection locked="true" hidden="false"/>
    </xf>
    <xf numFmtId="186" fontId="0" fillId="0" borderId="0" xfId="17" applyFont="true" applyBorder="true" applyAlignment="true" applyProtection="true">
      <alignment horizontal="center" vertical="bottom" textRotation="0" wrapText="false" indent="0" shrinkToFit="false"/>
      <protection locked="true" hidden="false"/>
    </xf>
    <xf numFmtId="164" fontId="0" fillId="0" borderId="12" xfId="0" applyFont="false" applyBorder="true" applyAlignment="true" applyProtection="false">
      <alignment horizontal="left" vertical="top" textRotation="0" wrapText="true" indent="0" shrinkToFit="false"/>
      <protection locked="true" hidden="false"/>
    </xf>
    <xf numFmtId="179" fontId="0" fillId="0" borderId="5" xfId="0" applyFont="false" applyBorder="true" applyAlignment="false" applyProtection="false">
      <alignment horizontal="general" vertical="bottom" textRotation="0" wrapText="false" indent="0" shrinkToFit="false"/>
      <protection locked="true" hidden="false"/>
    </xf>
    <xf numFmtId="179" fontId="0" fillId="0" borderId="5" xfId="0" applyFont="true" applyBorder="true" applyAlignment="true" applyProtection="false">
      <alignment horizontal="center" vertical="center" textRotation="0" wrapText="false" indent="0" shrinkToFit="false"/>
      <protection locked="true" hidden="false"/>
    </xf>
    <xf numFmtId="164" fontId="0" fillId="4" borderId="11" xfId="0" applyFont="true" applyBorder="true" applyAlignment="true" applyProtection="false">
      <alignment horizontal="general" vertical="bottom" textRotation="0" wrapText="fals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79" fontId="0" fillId="0" borderId="9" xfId="0" applyFont="false" applyBorder="true" applyAlignment="false" applyProtection="false">
      <alignment horizontal="general" vertical="bottom" textRotation="0" wrapText="false" indent="0" shrinkToFit="false"/>
      <protection locked="true" hidden="false"/>
    </xf>
    <xf numFmtId="174" fontId="41" fillId="0" borderId="5" xfId="0" applyFont="tru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true" applyProtection="false">
      <alignment horizontal="general" vertical="top" textRotation="0" wrapText="false" indent="0" shrinkToFit="false"/>
      <protection locked="true" hidden="false"/>
    </xf>
    <xf numFmtId="164" fontId="13" fillId="0" borderId="5" xfId="0" applyFont="true" applyBorder="true" applyAlignment="true" applyProtection="false">
      <alignment horizontal="center" vertical="bottom" textRotation="0" wrapText="false" indent="0" shrinkToFit="false"/>
      <protection locked="true" hidden="false"/>
    </xf>
    <xf numFmtId="164" fontId="0" fillId="2" borderId="5" xfId="0" applyFont="false" applyBorder="true" applyAlignment="true" applyProtection="false">
      <alignment horizontal="center" vertical="bottom" textRotation="0" wrapText="false" indent="0" shrinkToFit="false"/>
      <protection locked="true" hidden="false"/>
    </xf>
    <xf numFmtId="164" fontId="13" fillId="0" borderId="5" xfId="0" applyFont="tru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center" vertical="top" textRotation="0" wrapText="true" indent="0" shrinkToFit="false"/>
      <protection locked="true" hidden="false"/>
    </xf>
    <xf numFmtId="164" fontId="13" fillId="0" borderId="5" xfId="0" applyFont="true" applyBorder="true" applyAlignment="true" applyProtection="false">
      <alignment horizontal="center" vertical="top" textRotation="0" wrapText="true" indent="0" shrinkToFit="false"/>
      <protection locked="true" hidden="false"/>
    </xf>
    <xf numFmtId="164" fontId="13" fillId="0" borderId="1" xfId="0" applyFont="true" applyBorder="true" applyAlignment="true" applyProtection="false">
      <alignment horizontal="center" vertical="top" textRotation="0" wrapText="true" indent="0" shrinkToFit="false"/>
      <protection locked="true" hidden="false"/>
    </xf>
    <xf numFmtId="164" fontId="13" fillId="0" borderId="13" xfId="0" applyFont="true" applyBorder="true" applyAlignment="true" applyProtection="false">
      <alignment horizontal="center" vertical="top" textRotation="0" wrapText="true" indent="0" shrinkToFit="false"/>
      <protection locked="true" hidden="false"/>
    </xf>
    <xf numFmtId="164" fontId="13" fillId="0" borderId="2" xfId="0" applyFont="true" applyBorder="true" applyAlignment="true" applyProtection="false">
      <alignment horizontal="center" vertical="top" textRotation="0" wrapText="true" indent="0" shrinkToFit="false"/>
      <protection locked="true" hidden="false"/>
    </xf>
    <xf numFmtId="164" fontId="17" fillId="0" borderId="5" xfId="0" applyFont="true" applyBorder="true" applyAlignment="true" applyProtection="false">
      <alignment horizontal="general" vertical="top" textRotation="0" wrapText="true" indent="0" shrinkToFit="false"/>
      <protection locked="true" hidden="false"/>
    </xf>
    <xf numFmtId="164" fontId="13" fillId="0" borderId="0" xfId="0" applyFont="true" applyBorder="false" applyAlignment="true" applyProtection="false">
      <alignment horizontal="general" vertical="bottom" textRotation="0" wrapText="tru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42" fillId="0" borderId="0" xfId="0" applyFont="true" applyBorder="true" applyAlignment="true" applyProtection="false">
      <alignment horizontal="left" vertical="top" textRotation="0" wrapText="true" indent="0" shrinkToFit="false"/>
      <protection locked="true" hidden="false"/>
    </xf>
    <xf numFmtId="164" fontId="13" fillId="0" borderId="0" xfId="0" applyFont="true" applyBorder="true" applyAlignment="true" applyProtection="false">
      <alignment horizontal="left" vertical="top" textRotation="0" wrapText="true" indent="0" shrinkToFit="false"/>
      <protection locked="true" hidden="false"/>
    </xf>
    <xf numFmtId="188" fontId="0" fillId="0" borderId="1" xfId="0" applyFont="true" applyBorder="true" applyAlignment="true" applyProtection="false">
      <alignment horizontal="general" vertical="center" textRotation="0" wrapText="false" indent="0" shrinkToFit="false"/>
      <protection locked="true" hidden="false"/>
    </xf>
    <xf numFmtId="188" fontId="0" fillId="0" borderId="1" xfId="0" applyFont="true" applyBorder="true" applyAlignment="true" applyProtection="false">
      <alignment horizontal="general" vertical="top" textRotation="0" wrapText="false" indent="0" shrinkToFit="false"/>
      <protection locked="true" hidden="false"/>
    </xf>
    <xf numFmtId="188" fontId="0" fillId="0" borderId="5"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top" textRotation="0" wrapText="false" indent="0" shrinkToFit="false"/>
      <protection locked="true" hidden="false"/>
    </xf>
    <xf numFmtId="164" fontId="0" fillId="0" borderId="5" xfId="0" applyFont="true" applyBorder="true" applyAlignment="true" applyProtection="false">
      <alignment horizontal="general" vertical="top" textRotation="0" wrapText="false" indent="0" shrinkToFit="false"/>
      <protection locked="true" hidden="false"/>
    </xf>
    <xf numFmtId="172" fontId="0" fillId="0" borderId="5" xfId="0" applyFont="true" applyBorder="true" applyAlignment="true" applyProtection="false">
      <alignment horizontal="general" vertical="top" textRotation="0" wrapText="false" indent="0" shrinkToFit="false"/>
      <protection locked="true" hidden="false"/>
    </xf>
    <xf numFmtId="164" fontId="7" fillId="0" borderId="5" xfId="0" applyFont="true" applyBorder="tru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right" vertical="top" textRotation="0" wrapText="false" indent="0" shrinkToFit="false"/>
      <protection locked="true" hidden="false"/>
    </xf>
    <xf numFmtId="164" fontId="15" fillId="0" borderId="0" xfId="0" applyFont="true" applyBorder="true" applyAlignment="true" applyProtection="false">
      <alignment horizontal="left" vertical="top" textRotation="0" wrapText="tru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4" fontId="5" fillId="0" borderId="10" xfId="0" applyFont="true" applyBorder="true" applyAlignment="true" applyProtection="false">
      <alignment horizontal="center" vertical="center" textRotation="0" wrapText="false" indent="0" shrinkToFit="false"/>
      <protection locked="true" hidden="false"/>
    </xf>
    <xf numFmtId="165" fontId="5" fillId="0" borderId="5"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5" fillId="0" borderId="5" xfId="0" applyFont="true" applyBorder="true" applyAlignment="true" applyProtection="false">
      <alignment horizontal="general" vertical="center" textRotation="0" wrapText="true" indent="0" shrinkToFit="false"/>
      <protection locked="true" hidden="false"/>
    </xf>
    <xf numFmtId="164" fontId="5" fillId="4" borderId="5" xfId="0" applyFont="true" applyBorder="true" applyAlignment="true" applyProtection="false">
      <alignment horizontal="center" vertical="center" textRotation="0" wrapText="true" indent="0" shrinkToFit="false"/>
      <protection locked="true" hidden="false"/>
    </xf>
    <xf numFmtId="164" fontId="9" fillId="0" borderId="25" xfId="0" applyFont="true" applyBorder="true" applyAlignment="true" applyProtection="false">
      <alignment horizontal="general" vertical="top" textRotation="0" wrapText="true" indent="0" shrinkToFit="false"/>
      <protection locked="true" hidden="false"/>
    </xf>
    <xf numFmtId="164" fontId="9" fillId="0" borderId="26" xfId="0" applyFont="true" applyBorder="true" applyAlignment="true" applyProtection="false">
      <alignment horizontal="general" vertical="top" textRotation="0" wrapText="true" indent="0" shrinkToFit="false"/>
      <protection locked="true" hidden="false"/>
    </xf>
    <xf numFmtId="164" fontId="9" fillId="0" borderId="26" xfId="0" applyFont="true" applyBorder="true" applyAlignment="true" applyProtection="false">
      <alignment horizontal="center" vertical="top" textRotation="0" wrapText="true" indent="0" shrinkToFit="false"/>
      <protection locked="true" hidden="false"/>
    </xf>
    <xf numFmtId="164" fontId="9" fillId="4" borderId="27" xfId="0" applyFont="true" applyBorder="true" applyAlignment="true" applyProtection="false">
      <alignment horizontal="general" vertical="top" textRotation="0" wrapText="true" indent="0" shrinkToFit="false"/>
      <protection locked="true" hidden="false"/>
    </xf>
    <xf numFmtId="164" fontId="9" fillId="0" borderId="28" xfId="0" applyFont="true" applyBorder="true" applyAlignment="true" applyProtection="false">
      <alignment horizontal="general" vertical="top" textRotation="0" wrapText="true" indent="0" shrinkToFit="false"/>
      <protection locked="true" hidden="false"/>
    </xf>
    <xf numFmtId="164" fontId="9" fillId="0" borderId="28" xfId="0" applyFont="true" applyBorder="true" applyAlignment="true" applyProtection="false">
      <alignment horizontal="center" vertical="top" textRotation="0" wrapText="true" indent="0" shrinkToFit="false"/>
      <protection locked="true" hidden="false"/>
    </xf>
    <xf numFmtId="164" fontId="9" fillId="0" borderId="27" xfId="0" applyFont="true" applyBorder="true" applyAlignment="true" applyProtection="false">
      <alignment horizontal="general" vertical="top" textRotation="0" wrapText="true" indent="0" shrinkToFit="false"/>
      <protection locked="true" hidden="false"/>
    </xf>
    <xf numFmtId="164" fontId="8" fillId="0" borderId="27" xfId="0" applyFont="true" applyBorder="true" applyAlignment="true" applyProtection="false">
      <alignment horizontal="general" vertical="top" textRotation="0" wrapText="true" indent="0" shrinkToFit="false"/>
      <protection locked="true" hidden="false"/>
    </xf>
    <xf numFmtId="173" fontId="0" fillId="0" borderId="5" xfId="19" applyFont="true" applyBorder="true" applyAlignment="true" applyProtection="true">
      <alignment horizontal="center" vertical="center" textRotation="0" wrapText="false" indent="0" shrinkToFit="false"/>
      <protection locked="true" hidden="false"/>
    </xf>
    <xf numFmtId="165" fontId="0" fillId="0" borderId="5" xfId="0" applyFont="false" applyBorder="true" applyAlignment="true" applyProtection="false">
      <alignment horizontal="left" vertical="center" textRotation="0" wrapText="false" indent="15" shrinkToFit="false"/>
      <protection locked="true" hidden="false"/>
    </xf>
    <xf numFmtId="173" fontId="5" fillId="0" borderId="5" xfId="19" applyFont="true" applyBorder="true" applyAlignment="true" applyProtection="true">
      <alignment horizontal="center" vertical="center" textRotation="0" wrapText="false" indent="0" shrinkToFit="false"/>
      <protection locked="true" hidden="false"/>
    </xf>
    <xf numFmtId="164" fontId="0" fillId="0" borderId="29" xfId="0" applyFont="false" applyBorder="true" applyAlignment="true" applyProtection="false">
      <alignment horizontal="left" vertical="top" textRotation="0" wrapText="true" indent="0" shrinkToFit="false"/>
      <protection locked="true" hidden="false"/>
    </xf>
    <xf numFmtId="164" fontId="4" fillId="2" borderId="29" xfId="0" applyFont="true" applyBorder="true" applyAlignment="true" applyProtection="false">
      <alignment horizontal="center" vertical="center" textRotation="0" wrapText="true" indent="0" shrinkToFit="false"/>
      <protection locked="true" hidden="false"/>
    </xf>
    <xf numFmtId="164" fontId="21" fillId="0" borderId="29" xfId="0" applyFont="true" applyBorder="true" applyAlignment="true" applyProtection="false">
      <alignment horizontal="left" vertical="top" textRotation="0" wrapText="true" indent="0" shrinkToFit="false"/>
      <protection locked="true" hidden="false"/>
    </xf>
    <xf numFmtId="164" fontId="7" fillId="0" borderId="29" xfId="0" applyFont="true" applyBorder="true" applyAlignment="true" applyProtection="false">
      <alignment horizontal="left" vertical="top" textRotation="0" wrapText="true" indent="0" shrinkToFit="false"/>
      <protection locked="true" hidden="false"/>
    </xf>
    <xf numFmtId="164" fontId="0" fillId="0" borderId="29" xfId="0" applyFont="true" applyBorder="tru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35" fillId="0" borderId="29" xfId="0" applyFont="true" applyBorder="true" applyAlignment="true" applyProtection="false">
      <alignment horizontal="left" vertical="top" textRotation="0" wrapText="true" indent="0" shrinkToFit="false"/>
      <protection locked="true" hidden="false"/>
    </xf>
    <xf numFmtId="164" fontId="5" fillId="0" borderId="29" xfId="0" applyFont="true" applyBorder="true" applyAlignment="true" applyProtection="false">
      <alignment horizontal="center" vertical="top" textRotation="0" wrapText="true" indent="0" shrinkToFit="false"/>
      <protection locked="true" hidden="false"/>
    </xf>
    <xf numFmtId="164" fontId="5" fillId="0" borderId="29" xfId="0" applyFont="true" applyBorder="tru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1DA"/>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A65D"/>
      <rgbColor rgb="FF003300"/>
      <rgbColor rgb="FF222222"/>
      <rgbColor rgb="FFCE181E"/>
      <rgbColor rgb="FF993366"/>
      <rgbColor rgb="FF333399"/>
      <rgbColor rgb="FF3C3C3C"/>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gmoser@csum.edu" TargetMode="External"/><Relationship Id="rId2" Type="http://schemas.openxmlformats.org/officeDocument/2006/relationships/hyperlink" Target="https://www.csum.edu/" TargetMode="External"/><Relationship Id="rId3" Type="http://schemas.openxmlformats.org/officeDocument/2006/relationships/hyperlink" Target="mailto:admissions@csum.edu" TargetMode="External"/><Relationship Id="rId4" Type="http://schemas.openxmlformats.org/officeDocument/2006/relationships/hyperlink" Target="http://www.csum.edu/web/admissions/i-want-to-apply" TargetMode="External"/>
</Relationships>
</file>

<file path=xl/worksheets/sheet1.xml><?xml version="1.0" encoding="utf-8"?>
<worksheet xmlns="http://schemas.openxmlformats.org/spreadsheetml/2006/main" xmlns:r="http://schemas.openxmlformats.org/officeDocument/2006/relationships">
  <sheetPr filterMode="false">
    <tabColor rgb="FF00A65D"/>
    <pageSetUpPr fitToPage="false"/>
  </sheetPr>
  <dimension ref="A1:F73"/>
  <sheetViews>
    <sheetView showFormulas="false" showGridLines="false" showRowColHeaders="false" showZeros="true" rightToLeft="false" tabSelected="false" showOutlineSymbols="true" defaultGridColor="true" view="normal" topLeftCell="A1" colorId="64" zoomScale="110" zoomScaleNormal="110" zoomScalePageLayoutView="100" workbookViewId="0">
      <selection pane="topLeft" activeCell="C69" activeCellId="0" sqref="C69"/>
    </sheetView>
  </sheetViews>
  <sheetFormatPr defaultRowHeight="12.75" zeroHeight="false" outlineLevelRow="0" outlineLevelCol="0"/>
  <cols>
    <col collapsed="false" customWidth="true" hidden="false" outlineLevel="0" max="1" min="1" style="1" width="4.44"/>
    <col collapsed="false" customWidth="true" hidden="false" outlineLevel="0" max="2" min="2" style="0" width="31.45"/>
    <col collapsed="false" customWidth="true" hidden="false" outlineLevel="0" max="3" min="3" style="0" width="3.91"/>
    <col collapsed="false" customWidth="true" hidden="false" outlineLevel="0" max="4" min="4" style="0" width="44.95"/>
    <col collapsed="false" customWidth="true" hidden="false" outlineLevel="0" max="7" min="5" style="0" width="9.05"/>
    <col collapsed="false" customWidth="true" hidden="false" outlineLevel="0" max="1025" min="8" style="0" width="8.52"/>
  </cols>
  <sheetData>
    <row r="1" customFormat="false" ht="18" hidden="false" customHeight="false" outlineLevel="0" collapsed="false">
      <c r="A1" s="2" t="s">
        <v>0</v>
      </c>
      <c r="B1" s="2"/>
      <c r="C1" s="2"/>
      <c r="D1" s="2"/>
    </row>
    <row r="2" customFormat="false" ht="12.75" hidden="false" customHeight="false" outlineLevel="0" collapsed="false">
      <c r="A2" s="0"/>
      <c r="C2" s="3"/>
      <c r="D2" s="3"/>
    </row>
    <row r="3" customFormat="false" ht="12.75" hidden="false" customHeight="false" outlineLevel="0" collapsed="false">
      <c r="A3" s="4" t="s">
        <v>1</v>
      </c>
      <c r="B3" s="5" t="s">
        <v>2</v>
      </c>
      <c r="C3" s="3"/>
      <c r="D3" s="3"/>
    </row>
    <row r="4" customFormat="false" ht="12.8" hidden="false" customHeight="false" outlineLevel="0" collapsed="false">
      <c r="A4" s="4" t="s">
        <v>1</v>
      </c>
      <c r="B4" s="6" t="s">
        <v>3</v>
      </c>
      <c r="C4" s="7"/>
      <c r="D4" s="7" t="s">
        <v>4</v>
      </c>
    </row>
    <row r="5" customFormat="false" ht="12.8" hidden="false" customHeight="false" outlineLevel="0" collapsed="false">
      <c r="A5" s="4" t="s">
        <v>1</v>
      </c>
      <c r="B5" s="6" t="s">
        <v>5</v>
      </c>
      <c r="C5" s="7"/>
      <c r="D5" s="7" t="s">
        <v>6</v>
      </c>
    </row>
    <row r="6" customFormat="false" ht="12.8" hidden="false" customHeight="false" outlineLevel="0" collapsed="false">
      <c r="A6" s="4" t="s">
        <v>1</v>
      </c>
      <c r="B6" s="6" t="s">
        <v>7</v>
      </c>
      <c r="C6" s="7"/>
      <c r="D6" s="7" t="s">
        <v>8</v>
      </c>
    </row>
    <row r="7" customFormat="false" ht="12.8" hidden="false" customHeight="false" outlineLevel="0" collapsed="false">
      <c r="A7" s="4" t="s">
        <v>1</v>
      </c>
      <c r="B7" s="6" t="s">
        <v>9</v>
      </c>
      <c r="C7" s="7"/>
      <c r="D7" s="7" t="s">
        <v>10</v>
      </c>
    </row>
    <row r="8" customFormat="false" ht="12.8" hidden="false" customHeight="false" outlineLevel="0" collapsed="false">
      <c r="A8" s="4" t="s">
        <v>1</v>
      </c>
      <c r="B8" s="6" t="s">
        <v>11</v>
      </c>
      <c r="C8" s="7"/>
      <c r="D8" s="8" t="s">
        <v>12</v>
      </c>
    </row>
    <row r="9" customFormat="false" ht="12.8" hidden="false" customHeight="false" outlineLevel="0" collapsed="false">
      <c r="A9" s="4" t="s">
        <v>1</v>
      </c>
      <c r="B9" s="6" t="s">
        <v>13</v>
      </c>
      <c r="C9" s="7"/>
      <c r="D9" s="7" t="s">
        <v>14</v>
      </c>
    </row>
    <row r="10" customFormat="false" ht="12.8" hidden="false" customHeight="false" outlineLevel="0" collapsed="false">
      <c r="A10" s="4" t="s">
        <v>1</v>
      </c>
      <c r="B10" s="6" t="s">
        <v>15</v>
      </c>
      <c r="C10" s="7"/>
      <c r="D10" s="7" t="s">
        <v>16</v>
      </c>
    </row>
    <row r="11" customFormat="false" ht="12.8" hidden="false" customHeight="false" outlineLevel="0" collapsed="false">
      <c r="A11" s="4" t="s">
        <v>1</v>
      </c>
      <c r="B11" s="6" t="s">
        <v>17</v>
      </c>
      <c r="C11" s="7"/>
      <c r="D11" s="9" t="s">
        <v>18</v>
      </c>
    </row>
    <row r="12" customFormat="false" ht="12.75" hidden="false" customHeight="false" outlineLevel="0" collapsed="false">
      <c r="A12" s="4" t="s">
        <v>1</v>
      </c>
      <c r="B12" s="10" t="s">
        <v>19</v>
      </c>
      <c r="C12" s="3"/>
      <c r="D12" s="11"/>
      <c r="E12" s="12" t="s">
        <v>20</v>
      </c>
      <c r="F12" s="13" t="s">
        <v>21</v>
      </c>
    </row>
    <row r="13" customFormat="false" ht="12.75" hidden="false" customHeight="false" outlineLevel="0" collapsed="false">
      <c r="A13" s="4"/>
      <c r="B13" s="10"/>
      <c r="C13" s="3"/>
      <c r="D13" s="11"/>
      <c r="E13" s="12" t="s">
        <v>22</v>
      </c>
      <c r="F13" s="13"/>
    </row>
    <row r="14" customFormat="false" ht="12.75" hidden="false" customHeight="false" outlineLevel="0" collapsed="false">
      <c r="A14" s="4" t="s">
        <v>1</v>
      </c>
      <c r="B14" s="14" t="s">
        <v>23</v>
      </c>
      <c r="C14" s="15"/>
      <c r="D14" s="16"/>
    </row>
    <row r="15" customFormat="false" ht="12.8" hidden="false" customHeight="false" outlineLevel="0" collapsed="false">
      <c r="A15" s="4"/>
      <c r="B15" s="17" t="s">
        <v>24</v>
      </c>
      <c r="C15" s="17"/>
      <c r="D15" s="17"/>
    </row>
    <row r="16" customFormat="false" ht="12.75" hidden="false" customHeight="false" outlineLevel="0" collapsed="false">
      <c r="A16" s="4"/>
      <c r="B16" s="18"/>
      <c r="C16" s="19"/>
      <c r="D16" s="19"/>
    </row>
    <row r="17" customFormat="false" ht="53.25" hidden="false" customHeight="true" outlineLevel="0" collapsed="false">
      <c r="A17" s="4" t="s">
        <v>25</v>
      </c>
      <c r="B17" s="19" t="s">
        <v>26</v>
      </c>
      <c r="C17" s="19"/>
      <c r="D17" s="19"/>
    </row>
    <row r="18" customFormat="false" ht="53.25" hidden="false" customHeight="true" outlineLevel="0" collapsed="false">
      <c r="A18" s="4"/>
      <c r="B18" s="20"/>
      <c r="C18" s="20"/>
      <c r="D18" s="20"/>
    </row>
    <row r="19" customFormat="false" ht="12.75" hidden="false" customHeight="false" outlineLevel="0" collapsed="false">
      <c r="A19" s="0"/>
      <c r="C19" s="21"/>
      <c r="D19" s="21"/>
    </row>
    <row r="20" customFormat="false" ht="12.75" hidden="false" customHeight="false" outlineLevel="0" collapsed="false">
      <c r="A20" s="4" t="s">
        <v>27</v>
      </c>
      <c r="B20" s="22" t="s">
        <v>28</v>
      </c>
      <c r="C20" s="23"/>
      <c r="D20" s="23"/>
    </row>
    <row r="21" customFormat="false" ht="12.8" hidden="false" customHeight="true" outlineLevel="0" collapsed="false">
      <c r="A21" s="4" t="s">
        <v>27</v>
      </c>
      <c r="B21" s="24" t="s">
        <v>29</v>
      </c>
      <c r="C21" s="25" t="s">
        <v>30</v>
      </c>
      <c r="D21" s="25"/>
    </row>
    <row r="22" customFormat="false" ht="12.8" hidden="false" customHeight="true" outlineLevel="0" collapsed="false">
      <c r="A22" s="4" t="s">
        <v>27</v>
      </c>
      <c r="B22" s="24" t="s">
        <v>9</v>
      </c>
      <c r="C22" s="25" t="s">
        <v>10</v>
      </c>
      <c r="D22" s="25"/>
    </row>
    <row r="23" customFormat="false" ht="12.8" hidden="false" customHeight="true" outlineLevel="0" collapsed="false">
      <c r="A23" s="4" t="s">
        <v>27</v>
      </c>
      <c r="B23" s="26" t="s">
        <v>11</v>
      </c>
      <c r="C23" s="25" t="s">
        <v>31</v>
      </c>
      <c r="D23" s="25"/>
    </row>
    <row r="24" customFormat="false" ht="12.75" hidden="false" customHeight="false" outlineLevel="0" collapsed="false">
      <c r="A24" s="4" t="s">
        <v>27</v>
      </c>
      <c r="B24" s="27" t="s">
        <v>32</v>
      </c>
      <c r="C24" s="25"/>
      <c r="D24" s="25"/>
    </row>
    <row r="25" customFormat="false" ht="12.75" hidden="false" customHeight="false" outlineLevel="0" collapsed="false">
      <c r="A25" s="4" t="s">
        <v>27</v>
      </c>
      <c r="B25" s="27" t="s">
        <v>11</v>
      </c>
      <c r="C25" s="25"/>
      <c r="D25" s="25"/>
    </row>
    <row r="26" customFormat="false" ht="12.8" hidden="false" customHeight="true" outlineLevel="0" collapsed="false">
      <c r="A26" s="4" t="s">
        <v>27</v>
      </c>
      <c r="B26" s="24" t="s">
        <v>33</v>
      </c>
      <c r="C26" s="25" t="s">
        <v>34</v>
      </c>
      <c r="D26" s="25"/>
    </row>
    <row r="27" customFormat="false" ht="12.8" hidden="false" customHeight="true" outlineLevel="0" collapsed="false">
      <c r="A27" s="4" t="s">
        <v>27</v>
      </c>
      <c r="B27" s="24" t="s">
        <v>35</v>
      </c>
      <c r="C27" s="28" t="s">
        <v>36</v>
      </c>
      <c r="D27" s="28"/>
    </row>
    <row r="28" customFormat="false" ht="12.8" hidden="false" customHeight="true" outlineLevel="0" collapsed="false">
      <c r="A28" s="4" t="s">
        <v>27</v>
      </c>
      <c r="B28" s="24" t="s">
        <v>37</v>
      </c>
      <c r="C28" s="25" t="s">
        <v>38</v>
      </c>
      <c r="D28" s="25"/>
    </row>
    <row r="29" customFormat="false" ht="12.75" hidden="false" customHeight="false" outlineLevel="0" collapsed="false">
      <c r="A29" s="4" t="s">
        <v>27</v>
      </c>
      <c r="B29" s="24" t="s">
        <v>39</v>
      </c>
      <c r="C29" s="25"/>
      <c r="D29" s="25"/>
    </row>
    <row r="30" customFormat="false" ht="12.8" hidden="false" customHeight="true" outlineLevel="0" collapsed="false">
      <c r="A30" s="4" t="s">
        <v>27</v>
      </c>
      <c r="B30" s="24" t="s">
        <v>40</v>
      </c>
      <c r="C30" s="25" t="s">
        <v>10</v>
      </c>
      <c r="D30" s="25"/>
    </row>
    <row r="31" customFormat="false" ht="12.8" hidden="false" customHeight="true" outlineLevel="0" collapsed="false">
      <c r="A31" s="4" t="s">
        <v>27</v>
      </c>
      <c r="B31" s="24" t="s">
        <v>11</v>
      </c>
      <c r="C31" s="25" t="s">
        <v>31</v>
      </c>
      <c r="D31" s="25"/>
    </row>
    <row r="32" customFormat="false" ht="12.8" hidden="false" customHeight="true" outlineLevel="0" collapsed="false">
      <c r="A32" s="4" t="s">
        <v>27</v>
      </c>
      <c r="B32" s="24" t="s">
        <v>41</v>
      </c>
      <c r="C32" s="25" t="s">
        <v>42</v>
      </c>
      <c r="D32" s="25"/>
    </row>
    <row r="33" customFormat="false" ht="12.8" hidden="false" customHeight="true" outlineLevel="0" collapsed="false">
      <c r="A33" s="4" t="s">
        <v>27</v>
      </c>
      <c r="B33" s="24" t="s">
        <v>43</v>
      </c>
      <c r="C33" s="28" t="s">
        <v>44</v>
      </c>
      <c r="D33" s="28"/>
    </row>
    <row r="34" customFormat="false" ht="125.25" hidden="false" customHeight="true" outlineLevel="0" collapsed="false">
      <c r="A34" s="4" t="s">
        <v>27</v>
      </c>
      <c r="B34" s="29" t="s">
        <v>45</v>
      </c>
      <c r="C34" s="28" t="s">
        <v>46</v>
      </c>
      <c r="D34" s="28"/>
    </row>
    <row r="35" customFormat="false" ht="51" hidden="false" customHeight="false" outlineLevel="0" collapsed="false">
      <c r="A35" s="4" t="s">
        <v>27</v>
      </c>
      <c r="B35" s="30" t="s">
        <v>47</v>
      </c>
      <c r="C35" s="28"/>
      <c r="D35" s="28"/>
    </row>
    <row r="36" customFormat="false" ht="12.75" hidden="false" customHeight="false" outlineLevel="0" collapsed="false">
      <c r="A36" s="0"/>
    </row>
    <row r="37" customFormat="false" ht="12.75" hidden="false" customHeight="true" outlineLevel="0" collapsed="false">
      <c r="A37" s="4" t="s">
        <v>48</v>
      </c>
      <c r="B37" s="31" t="s">
        <v>49</v>
      </c>
      <c r="C37" s="31"/>
      <c r="D37" s="31"/>
    </row>
    <row r="38" customFormat="false" ht="12.75" hidden="false" customHeight="false" outlineLevel="0" collapsed="false">
      <c r="A38" s="4" t="s">
        <v>48</v>
      </c>
      <c r="B38" s="24" t="s">
        <v>50</v>
      </c>
      <c r="C38" s="32" t="s">
        <v>22</v>
      </c>
    </row>
    <row r="39" customFormat="false" ht="12.75" hidden="false" customHeight="false" outlineLevel="0" collapsed="false">
      <c r="A39" s="4" t="s">
        <v>48</v>
      </c>
      <c r="B39" s="24" t="s">
        <v>51</v>
      </c>
      <c r="C39" s="32"/>
    </row>
    <row r="40" customFormat="false" ht="12.75" hidden="false" customHeight="false" outlineLevel="0" collapsed="false">
      <c r="A40" s="4" t="s">
        <v>48</v>
      </c>
      <c r="B40" s="24" t="s">
        <v>52</v>
      </c>
      <c r="C40" s="32"/>
    </row>
    <row r="41" customFormat="false" ht="12.75" hidden="false" customHeight="false" outlineLevel="0" collapsed="false">
      <c r="A41" s="4"/>
      <c r="B41" s="33"/>
    </row>
    <row r="42" customFormat="false" ht="12.75" hidden="false" customHeight="false" outlineLevel="0" collapsed="false">
      <c r="A42" s="4" t="s">
        <v>53</v>
      </c>
      <c r="B42" s="33" t="s">
        <v>54</v>
      </c>
    </row>
    <row r="43" customFormat="false" ht="12.75" hidden="false" customHeight="false" outlineLevel="0" collapsed="false">
      <c r="A43" s="4" t="s">
        <v>53</v>
      </c>
      <c r="B43" s="24" t="s">
        <v>55</v>
      </c>
      <c r="C43" s="32" t="s">
        <v>22</v>
      </c>
    </row>
    <row r="44" customFormat="false" ht="12.75" hidden="false" customHeight="false" outlineLevel="0" collapsed="false">
      <c r="A44" s="4" t="s">
        <v>53</v>
      </c>
      <c r="B44" s="24" t="s">
        <v>56</v>
      </c>
      <c r="C44" s="32"/>
    </row>
    <row r="45" customFormat="false" ht="12.75" hidden="false" customHeight="false" outlineLevel="0" collapsed="false">
      <c r="A45" s="4" t="s">
        <v>53</v>
      </c>
      <c r="B45" s="24" t="s">
        <v>57</v>
      </c>
      <c r="C45" s="32"/>
    </row>
    <row r="46" customFormat="false" ht="12.75" hidden="false" customHeight="false" outlineLevel="0" collapsed="false">
      <c r="A46" s="4"/>
      <c r="B46" s="33"/>
    </row>
    <row r="47" customFormat="false" ht="12.75" hidden="false" customHeight="false" outlineLevel="0" collapsed="false">
      <c r="A47" s="4" t="s">
        <v>58</v>
      </c>
      <c r="B47" s="33" t="s">
        <v>59</v>
      </c>
      <c r="C47" s="34"/>
    </row>
    <row r="48" customFormat="false" ht="12.75" hidden="false" customHeight="false" outlineLevel="0" collapsed="false">
      <c r="A48" s="4" t="s">
        <v>58</v>
      </c>
      <c r="B48" s="24" t="s">
        <v>60</v>
      </c>
      <c r="C48" s="32" t="s">
        <v>22</v>
      </c>
    </row>
    <row r="49" customFormat="false" ht="12.75" hidden="false" customHeight="false" outlineLevel="0" collapsed="false">
      <c r="A49" s="4" t="s">
        <v>58</v>
      </c>
      <c r="B49" s="24" t="s">
        <v>61</v>
      </c>
      <c r="C49" s="32"/>
    </row>
    <row r="50" customFormat="false" ht="12.75" hidden="false" customHeight="false" outlineLevel="0" collapsed="false">
      <c r="A50" s="4" t="s">
        <v>58</v>
      </c>
      <c r="B50" s="24" t="s">
        <v>62</v>
      </c>
      <c r="C50" s="32"/>
    </row>
    <row r="51" customFormat="false" ht="12.75" hidden="false" customHeight="false" outlineLevel="0" collapsed="false">
      <c r="A51" s="4" t="s">
        <v>58</v>
      </c>
      <c r="B51" s="35" t="s">
        <v>63</v>
      </c>
      <c r="C51" s="32"/>
    </row>
    <row r="52" customFormat="false" ht="12.75" hidden="false" customHeight="false" outlineLevel="0" collapsed="false">
      <c r="A52" s="4" t="s">
        <v>58</v>
      </c>
      <c r="B52" s="24" t="s">
        <v>64</v>
      </c>
      <c r="C52" s="32"/>
    </row>
    <row r="53" customFormat="false" ht="12.75" hidden="false" customHeight="false" outlineLevel="0" collapsed="false">
      <c r="A53" s="4" t="s">
        <v>58</v>
      </c>
      <c r="B53" s="36" t="s">
        <v>65</v>
      </c>
      <c r="C53" s="32"/>
    </row>
    <row r="54" customFormat="false" ht="12.75" hidden="false" customHeight="false" outlineLevel="0" collapsed="false">
      <c r="A54" s="4"/>
      <c r="B54" s="37"/>
      <c r="C54" s="38"/>
    </row>
    <row r="55" customFormat="false" ht="12.75" hidden="false" customHeight="false" outlineLevel="0" collapsed="false">
      <c r="A55" s="4" t="s">
        <v>58</v>
      </c>
      <c r="B55" s="36" t="s">
        <v>66</v>
      </c>
      <c r="C55" s="32"/>
    </row>
    <row r="56" customFormat="false" ht="12.75" hidden="false" customHeight="false" outlineLevel="0" collapsed="false">
      <c r="A56" s="4"/>
      <c r="B56" s="39"/>
      <c r="C56" s="40"/>
    </row>
    <row r="57" customFormat="false" ht="12.75" hidden="false" customHeight="false" outlineLevel="0" collapsed="false">
      <c r="A57" s="4"/>
      <c r="B57" s="33"/>
      <c r="C57" s="34"/>
    </row>
    <row r="59" customFormat="false" ht="12.75" hidden="false" customHeight="false" outlineLevel="0" collapsed="false">
      <c r="A59" s="4" t="s">
        <v>67</v>
      </c>
      <c r="B59" s="33" t="s">
        <v>68</v>
      </c>
    </row>
    <row r="60" customFormat="false" ht="12.75" hidden="false" customHeight="false" outlineLevel="0" collapsed="false">
      <c r="A60" s="4"/>
      <c r="B60" s="33"/>
    </row>
    <row r="61" customFormat="false" ht="12.75" hidden="false" customHeight="false" outlineLevel="0" collapsed="false">
      <c r="A61" s="4" t="s">
        <v>67</v>
      </c>
      <c r="B61" s="24" t="s">
        <v>69</v>
      </c>
      <c r="C61" s="32"/>
    </row>
    <row r="62" customFormat="false" ht="12.75" hidden="false" customHeight="false" outlineLevel="0" collapsed="false">
      <c r="A62" s="4" t="s">
        <v>67</v>
      </c>
      <c r="B62" s="24" t="s">
        <v>70</v>
      </c>
      <c r="C62" s="32"/>
    </row>
    <row r="63" customFormat="false" ht="12.75" hidden="false" customHeight="false" outlineLevel="0" collapsed="false">
      <c r="A63" s="4" t="s">
        <v>67</v>
      </c>
      <c r="B63" s="24" t="s">
        <v>71</v>
      </c>
      <c r="C63" s="41"/>
    </row>
    <row r="64" customFormat="false" ht="12.75" hidden="false" customHeight="false" outlineLevel="0" collapsed="false">
      <c r="A64" s="4" t="s">
        <v>67</v>
      </c>
      <c r="B64" s="24" t="s">
        <v>72</v>
      </c>
      <c r="C64" s="41"/>
    </row>
    <row r="65" customFormat="false" ht="12.75" hidden="false" customHeight="false" outlineLevel="0" collapsed="false">
      <c r="A65" s="4" t="s">
        <v>67</v>
      </c>
      <c r="B65" s="24" t="s">
        <v>73</v>
      </c>
      <c r="C65" s="41"/>
    </row>
    <row r="66" customFormat="false" ht="12.75" hidden="false" customHeight="false" outlineLevel="0" collapsed="false">
      <c r="A66" s="4" t="s">
        <v>67</v>
      </c>
      <c r="B66" s="24" t="s">
        <v>74</v>
      </c>
      <c r="C66" s="41" t="s">
        <v>22</v>
      </c>
    </row>
    <row r="67" customFormat="false" ht="12.75" hidden="false" customHeight="false" outlineLevel="0" collapsed="false">
      <c r="A67" s="4" t="s">
        <v>67</v>
      </c>
      <c r="B67" s="24" t="s">
        <v>75</v>
      </c>
      <c r="C67" s="41"/>
    </row>
    <row r="68" customFormat="false" ht="12.75" hidden="false" customHeight="false" outlineLevel="0" collapsed="false">
      <c r="A68" s="4" t="s">
        <v>67</v>
      </c>
      <c r="B68" s="24" t="s">
        <v>76</v>
      </c>
      <c r="C68" s="32" t="s">
        <v>22</v>
      </c>
    </row>
    <row r="69" customFormat="false" ht="12.75" hidden="false" customHeight="false" outlineLevel="0" collapsed="false">
      <c r="A69" s="4" t="s">
        <v>67</v>
      </c>
      <c r="B69" s="24" t="s">
        <v>77</v>
      </c>
      <c r="C69" s="41"/>
    </row>
    <row r="70" customFormat="false" ht="25.5" hidden="false" customHeight="false" outlineLevel="0" collapsed="false">
      <c r="A70" s="4" t="s">
        <v>67</v>
      </c>
      <c r="B70" s="27" t="s">
        <v>78</v>
      </c>
      <c r="C70" s="41"/>
    </row>
    <row r="71" customFormat="false" ht="25.5" hidden="false" customHeight="false" outlineLevel="0" collapsed="false">
      <c r="A71" s="4" t="s">
        <v>67</v>
      </c>
      <c r="B71" s="27" t="s">
        <v>79</v>
      </c>
      <c r="C71" s="41"/>
    </row>
    <row r="72" customFormat="false" ht="12.75" hidden="false" customHeight="false" outlineLevel="0" collapsed="false">
      <c r="A72" s="4" t="s">
        <v>67</v>
      </c>
      <c r="B72" s="24" t="s">
        <v>80</v>
      </c>
      <c r="C72" s="41"/>
    </row>
    <row r="73" customFormat="false" ht="12.75" hidden="false" customHeight="false" outlineLevel="0" collapsed="false">
      <c r="A73" s="42" t="s">
        <v>67</v>
      </c>
      <c r="B73" s="43" t="s">
        <v>80</v>
      </c>
      <c r="C73" s="44"/>
    </row>
  </sheetData>
  <mergeCells count="22">
    <mergeCell ref="A1:D1"/>
    <mergeCell ref="C2:D2"/>
    <mergeCell ref="B15:D15"/>
    <mergeCell ref="B17:D17"/>
    <mergeCell ref="B18:D18"/>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B37:D37"/>
  </mergeCells>
  <hyperlinks>
    <hyperlink ref="D11" r:id="rId1" display="gmoser@csum.edu"/>
    <hyperlink ref="C27" r:id="rId2" display="https://www.csum.edu"/>
    <hyperlink ref="C33" r:id="rId3" display="admissions@csum.edu"/>
    <hyperlink ref="C34" r:id="rId4" display="http://www.csum.edu/web/admissions/i-want-to-apply"/>
  </hyperlinks>
  <printOptions headings="false" gridLines="false" gridLinesSet="true" horizontalCentered="false" verticalCentered="false"/>
  <pageMargins left="0.75" right="0.75" top="1" bottom="1" header="0.5" footer="0.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sheetPr filterMode="false">
    <tabColor rgb="FF00A65D"/>
    <pageSetUpPr fitToPage="false"/>
  </sheetPr>
  <dimension ref="A1:F46"/>
  <sheetViews>
    <sheetView showFormulas="false" showGridLines="false" showRowColHeaders="false" showZeros="true" rightToLeft="false" tabSelected="false" showOutlineSymbols="true" defaultGridColor="true" view="normal" topLeftCell="A1" colorId="64" zoomScale="110" zoomScaleNormal="110" zoomScalePageLayoutView="100" workbookViewId="0">
      <selection pane="topLeft" activeCell="B45" activeCellId="0" sqref="B45"/>
    </sheetView>
  </sheetViews>
  <sheetFormatPr defaultRowHeight="12.75" zeroHeight="false" outlineLevelRow="0" outlineLevelCol="0"/>
  <cols>
    <col collapsed="false" customWidth="true" hidden="false" outlineLevel="0" max="1" min="1" style="1" width="3.78"/>
    <col collapsed="false" customWidth="true" hidden="false" outlineLevel="0" max="2" min="2" style="0" width="41.44"/>
    <col collapsed="false" customWidth="true" hidden="false" outlineLevel="0" max="3" min="3" style="0" width="19.84"/>
    <col collapsed="false" customWidth="true" hidden="false" outlineLevel="0" max="5" min="4" style="0" width="15.27"/>
    <col collapsed="false" customWidth="true" hidden="false" outlineLevel="0" max="6" min="6" style="0" width="19.44"/>
    <col collapsed="false" customWidth="true" hidden="false" outlineLevel="0" max="7" min="7" style="0" width="0.67"/>
    <col collapsed="false" customWidth="true" hidden="false" outlineLevel="0" max="1025" min="8" style="0" width="8.52"/>
  </cols>
  <sheetData>
    <row r="1" customFormat="false" ht="18" hidden="false" customHeight="false" outlineLevel="0" collapsed="false">
      <c r="A1" s="369" t="s">
        <v>895</v>
      </c>
      <c r="B1" s="369"/>
      <c r="C1" s="369"/>
      <c r="D1" s="369"/>
      <c r="E1" s="369"/>
    </row>
    <row r="2" customFormat="false" ht="12.75" hidden="false" customHeight="false" outlineLevel="0" collapsed="false">
      <c r="A2" s="0"/>
    </row>
    <row r="3" customFormat="false" ht="12.75" hidden="false" customHeight="false" outlineLevel="0" collapsed="false">
      <c r="A3" s="79" t="s">
        <v>896</v>
      </c>
      <c r="B3" s="360" t="s">
        <v>897</v>
      </c>
    </row>
    <row r="4" s="370" customFormat="true" ht="72" hidden="false" customHeight="true" outlineLevel="0" collapsed="false">
      <c r="A4" s="158" t="s">
        <v>896</v>
      </c>
      <c r="B4" s="250" t="s">
        <v>898</v>
      </c>
      <c r="C4" s="250"/>
      <c r="D4" s="250"/>
      <c r="E4" s="250"/>
      <c r="F4" s="250"/>
    </row>
    <row r="5" customFormat="false" ht="26.25" hidden="false" customHeight="false" outlineLevel="0" collapsed="false">
      <c r="A5" s="79" t="s">
        <v>896</v>
      </c>
      <c r="B5" s="371" t="s">
        <v>899</v>
      </c>
      <c r="C5" s="78" t="s">
        <v>900</v>
      </c>
      <c r="D5" s="78" t="s">
        <v>71</v>
      </c>
      <c r="E5" s="78" t="s">
        <v>901</v>
      </c>
      <c r="F5" s="372" t="s">
        <v>902</v>
      </c>
    </row>
    <row r="6" customFormat="false" ht="13.5" hidden="false" customHeight="false" outlineLevel="0" collapsed="false">
      <c r="A6" s="79" t="s">
        <v>896</v>
      </c>
      <c r="B6" s="373" t="s">
        <v>903</v>
      </c>
      <c r="C6" s="374"/>
      <c r="D6" s="374"/>
      <c r="E6" s="374"/>
      <c r="F6" s="375" t="n">
        <v>1</v>
      </c>
    </row>
    <row r="7" customFormat="false" ht="13.5" hidden="false" customHeight="false" outlineLevel="0" collapsed="false">
      <c r="A7" s="79" t="s">
        <v>896</v>
      </c>
      <c r="B7" s="376" t="s">
        <v>904</v>
      </c>
      <c r="C7" s="377"/>
      <c r="D7" s="377"/>
      <c r="E7" s="377"/>
      <c r="F7" s="378" t="n">
        <v>3</v>
      </c>
    </row>
    <row r="8" customFormat="false" ht="13.5" hidden="false" customHeight="false" outlineLevel="0" collapsed="false">
      <c r="A8" s="79" t="s">
        <v>896</v>
      </c>
      <c r="B8" s="379" t="s">
        <v>905</v>
      </c>
      <c r="C8" s="377"/>
      <c r="D8" s="377"/>
      <c r="E8" s="377"/>
      <c r="F8" s="378" t="n">
        <v>4</v>
      </c>
    </row>
    <row r="9" customFormat="false" ht="13.5" hidden="false" customHeight="false" outlineLevel="0" collapsed="false">
      <c r="A9" s="79" t="s">
        <v>896</v>
      </c>
      <c r="B9" s="376" t="s">
        <v>906</v>
      </c>
      <c r="C9" s="377"/>
      <c r="D9" s="377"/>
      <c r="E9" s="377"/>
      <c r="F9" s="378" t="n">
        <v>5</v>
      </c>
    </row>
    <row r="10" customFormat="false" ht="13.5" hidden="false" customHeight="false" outlineLevel="0" collapsed="false">
      <c r="A10" s="79" t="s">
        <v>896</v>
      </c>
      <c r="B10" s="379" t="s">
        <v>907</v>
      </c>
      <c r="C10" s="377"/>
      <c r="D10" s="377"/>
      <c r="E10" s="377"/>
      <c r="F10" s="378" t="n">
        <v>9</v>
      </c>
    </row>
    <row r="11" customFormat="false" ht="13.5" hidden="false" customHeight="false" outlineLevel="0" collapsed="false">
      <c r="A11" s="79" t="s">
        <v>896</v>
      </c>
      <c r="B11" s="379" t="s">
        <v>908</v>
      </c>
      <c r="C11" s="377"/>
      <c r="D11" s="377"/>
      <c r="E11" s="377"/>
      <c r="F11" s="378" t="n">
        <v>10</v>
      </c>
    </row>
    <row r="12" customFormat="false" ht="13.5" hidden="false" customHeight="false" outlineLevel="0" collapsed="false">
      <c r="A12" s="79" t="s">
        <v>896</v>
      </c>
      <c r="B12" s="379" t="s">
        <v>909</v>
      </c>
      <c r="C12" s="377"/>
      <c r="D12" s="377"/>
      <c r="E12" s="377"/>
      <c r="F12" s="378" t="n">
        <v>11</v>
      </c>
    </row>
    <row r="13" customFormat="false" ht="13.5" hidden="false" customHeight="false" outlineLevel="0" collapsed="false">
      <c r="A13" s="79" t="s">
        <v>896</v>
      </c>
      <c r="B13" s="379" t="s">
        <v>910</v>
      </c>
      <c r="C13" s="377"/>
      <c r="D13" s="377"/>
      <c r="E13" s="377"/>
      <c r="F13" s="378" t="n">
        <v>12</v>
      </c>
    </row>
    <row r="14" customFormat="false" ht="13.5" hidden="false" customHeight="false" outlineLevel="0" collapsed="false">
      <c r="A14" s="79" t="s">
        <v>896</v>
      </c>
      <c r="B14" s="379" t="s">
        <v>911</v>
      </c>
      <c r="C14" s="377"/>
      <c r="D14" s="377"/>
      <c r="E14" s="377"/>
      <c r="F14" s="378" t="n">
        <v>13</v>
      </c>
    </row>
    <row r="15" customFormat="false" ht="12.8" hidden="false" customHeight="false" outlineLevel="0" collapsed="false">
      <c r="A15" s="79" t="s">
        <v>896</v>
      </c>
      <c r="B15" s="379" t="s">
        <v>912</v>
      </c>
      <c r="C15" s="377"/>
      <c r="D15" s="377"/>
      <c r="E15" s="377" t="n">
        <v>0.1538</v>
      </c>
      <c r="F15" s="378" t="n">
        <v>14</v>
      </c>
    </row>
    <row r="16" customFormat="false" ht="12.8" hidden="false" customHeight="false" outlineLevel="0" collapsed="false">
      <c r="A16" s="79" t="s">
        <v>896</v>
      </c>
      <c r="B16" s="379" t="s">
        <v>913</v>
      </c>
      <c r="C16" s="377"/>
      <c r="D16" s="377"/>
      <c r="E16" s="377" t="n">
        <f aca="false">0.1946 + 0.0498</f>
        <v>0.2444</v>
      </c>
      <c r="F16" s="378" t="n">
        <v>15</v>
      </c>
    </row>
    <row r="17" customFormat="false" ht="13.5" hidden="false" customHeight="false" outlineLevel="0" collapsed="false">
      <c r="A17" s="79" t="s">
        <v>896</v>
      </c>
      <c r="B17" s="376" t="s">
        <v>914</v>
      </c>
      <c r="C17" s="377"/>
      <c r="D17" s="377"/>
      <c r="E17" s="377"/>
      <c r="F17" s="378" t="n">
        <v>16</v>
      </c>
    </row>
    <row r="18" customFormat="false" ht="13.5" hidden="false" customHeight="false" outlineLevel="0" collapsed="false">
      <c r="A18" s="79" t="s">
        <v>896</v>
      </c>
      <c r="B18" s="379" t="s">
        <v>915</v>
      </c>
      <c r="C18" s="377"/>
      <c r="D18" s="377"/>
      <c r="E18" s="377"/>
      <c r="F18" s="378" t="n">
        <v>19</v>
      </c>
    </row>
    <row r="19" customFormat="false" ht="13.5" hidden="false" customHeight="false" outlineLevel="0" collapsed="false">
      <c r="A19" s="79" t="s">
        <v>896</v>
      </c>
      <c r="B19" s="379" t="s">
        <v>916</v>
      </c>
      <c r="C19" s="377"/>
      <c r="D19" s="377"/>
      <c r="E19" s="377"/>
      <c r="F19" s="378" t="n">
        <v>22</v>
      </c>
    </row>
    <row r="20" customFormat="false" ht="13.5" hidden="false" customHeight="false" outlineLevel="0" collapsed="false">
      <c r="A20" s="79" t="s">
        <v>896</v>
      </c>
      <c r="B20" s="379" t="s">
        <v>231</v>
      </c>
      <c r="C20" s="377"/>
      <c r="D20" s="377"/>
      <c r="E20" s="377"/>
      <c r="F20" s="378" t="n">
        <v>23</v>
      </c>
    </row>
    <row r="21" customFormat="false" ht="13.5" hidden="false" customHeight="false" outlineLevel="0" collapsed="false">
      <c r="A21" s="79" t="s">
        <v>896</v>
      </c>
      <c r="B21" s="379" t="s">
        <v>917</v>
      </c>
      <c r="C21" s="377"/>
      <c r="D21" s="377"/>
      <c r="E21" s="377"/>
      <c r="F21" s="378" t="n">
        <v>24</v>
      </c>
    </row>
    <row r="22" customFormat="false" ht="13.5" hidden="false" customHeight="false" outlineLevel="0" collapsed="false">
      <c r="A22" s="79" t="s">
        <v>896</v>
      </c>
      <c r="B22" s="379" t="s">
        <v>918</v>
      </c>
      <c r="C22" s="377"/>
      <c r="D22" s="377"/>
      <c r="E22" s="377"/>
      <c r="F22" s="378" t="n">
        <v>25</v>
      </c>
    </row>
    <row r="23" customFormat="false" ht="13.5" hidden="false" customHeight="false" outlineLevel="0" collapsed="false">
      <c r="A23" s="79" t="s">
        <v>896</v>
      </c>
      <c r="B23" s="379" t="s">
        <v>919</v>
      </c>
      <c r="C23" s="377"/>
      <c r="D23" s="377"/>
      <c r="E23" s="377"/>
      <c r="F23" s="378" t="n">
        <v>26</v>
      </c>
    </row>
    <row r="24" customFormat="false" ht="13.5" hidden="false" customHeight="false" outlineLevel="0" collapsed="false">
      <c r="A24" s="79" t="s">
        <v>896</v>
      </c>
      <c r="B24" s="379" t="s">
        <v>920</v>
      </c>
      <c r="C24" s="377"/>
      <c r="D24" s="377"/>
      <c r="E24" s="377"/>
      <c r="F24" s="378" t="n">
        <v>27</v>
      </c>
    </row>
    <row r="25" customFormat="false" ht="13.5" hidden="false" customHeight="false" outlineLevel="0" collapsed="false">
      <c r="A25" s="79" t="s">
        <v>896</v>
      </c>
      <c r="B25" s="379" t="s">
        <v>921</v>
      </c>
      <c r="C25" s="377"/>
      <c r="D25" s="377"/>
      <c r="E25" s="377"/>
      <c r="F25" s="378" t="s">
        <v>922</v>
      </c>
    </row>
    <row r="26" customFormat="false" ht="12.8" hidden="false" customHeight="false" outlineLevel="0" collapsed="false">
      <c r="A26" s="79" t="s">
        <v>896</v>
      </c>
      <c r="B26" s="379" t="s">
        <v>923</v>
      </c>
      <c r="C26" s="377"/>
      <c r="D26" s="377"/>
      <c r="E26" s="377" t="n">
        <v>0.0995</v>
      </c>
      <c r="F26" s="378" t="n">
        <v>30</v>
      </c>
    </row>
    <row r="27" customFormat="false" ht="13.5" hidden="false" customHeight="false" outlineLevel="0" collapsed="false">
      <c r="A27" s="79" t="s">
        <v>896</v>
      </c>
      <c r="B27" s="379" t="s">
        <v>924</v>
      </c>
      <c r="C27" s="377"/>
      <c r="D27" s="377"/>
      <c r="E27" s="377"/>
      <c r="F27" s="378" t="n">
        <v>31</v>
      </c>
    </row>
    <row r="28" customFormat="false" ht="13.5" hidden="false" customHeight="false" outlineLevel="0" collapsed="false">
      <c r="A28" s="79" t="s">
        <v>896</v>
      </c>
      <c r="B28" s="379" t="s">
        <v>925</v>
      </c>
      <c r="C28" s="377"/>
      <c r="D28" s="377"/>
      <c r="E28" s="377"/>
      <c r="F28" s="378" t="n">
        <v>38</v>
      </c>
    </row>
    <row r="29" customFormat="false" ht="13.5" hidden="false" customHeight="false" outlineLevel="0" collapsed="false">
      <c r="A29" s="79" t="s">
        <v>896</v>
      </c>
      <c r="B29" s="379" t="s">
        <v>926</v>
      </c>
      <c r="C29" s="377"/>
      <c r="D29" s="377"/>
      <c r="E29" s="377"/>
      <c r="F29" s="378" t="n">
        <v>39</v>
      </c>
    </row>
    <row r="30" customFormat="false" ht="13.5" hidden="false" customHeight="false" outlineLevel="0" collapsed="false">
      <c r="A30" s="79" t="s">
        <v>896</v>
      </c>
      <c r="B30" s="379" t="s">
        <v>927</v>
      </c>
      <c r="C30" s="377"/>
      <c r="D30" s="377"/>
      <c r="E30" s="377"/>
      <c r="F30" s="378" t="n">
        <v>40</v>
      </c>
    </row>
    <row r="31" customFormat="false" ht="13.5" hidden="false" customHeight="false" outlineLevel="0" collapsed="false">
      <c r="A31" s="79" t="s">
        <v>896</v>
      </c>
      <c r="B31" s="379" t="s">
        <v>928</v>
      </c>
      <c r="C31" s="377"/>
      <c r="D31" s="377"/>
      <c r="E31" s="377"/>
      <c r="F31" s="378" t="n">
        <v>41</v>
      </c>
    </row>
    <row r="32" customFormat="false" ht="13.5" hidden="false" customHeight="false" outlineLevel="0" collapsed="false">
      <c r="A32" s="79" t="s">
        <v>896</v>
      </c>
      <c r="B32" s="379" t="s">
        <v>929</v>
      </c>
      <c r="C32" s="377"/>
      <c r="D32" s="377"/>
      <c r="E32" s="377"/>
      <c r="F32" s="378" t="n">
        <v>42</v>
      </c>
    </row>
    <row r="33" customFormat="false" ht="26.25" hidden="false" customHeight="false" outlineLevel="0" collapsed="false">
      <c r="A33" s="79" t="s">
        <v>896</v>
      </c>
      <c r="B33" s="380" t="s">
        <v>930</v>
      </c>
      <c r="C33" s="377"/>
      <c r="D33" s="377"/>
      <c r="E33" s="377"/>
      <c r="F33" s="378" t="n">
        <v>43</v>
      </c>
    </row>
    <row r="34" customFormat="false" ht="13.5" hidden="false" customHeight="false" outlineLevel="0" collapsed="false">
      <c r="A34" s="79" t="s">
        <v>896</v>
      </c>
      <c r="B34" s="379" t="s">
        <v>931</v>
      </c>
      <c r="C34" s="377"/>
      <c r="D34" s="377"/>
      <c r="E34" s="377"/>
      <c r="F34" s="378" t="n">
        <v>44</v>
      </c>
    </row>
    <row r="35" customFormat="false" ht="13.5" hidden="false" customHeight="false" outlineLevel="0" collapsed="false">
      <c r="A35" s="79" t="s">
        <v>896</v>
      </c>
      <c r="B35" s="379" t="s">
        <v>932</v>
      </c>
      <c r="C35" s="377"/>
      <c r="D35" s="377"/>
      <c r="E35" s="377"/>
      <c r="F35" s="378" t="n">
        <v>45</v>
      </c>
    </row>
    <row r="36" customFormat="false" ht="13.5" hidden="false" customHeight="false" outlineLevel="0" collapsed="false">
      <c r="A36" s="79" t="s">
        <v>896</v>
      </c>
      <c r="B36" s="379" t="s">
        <v>933</v>
      </c>
      <c r="C36" s="377"/>
      <c r="D36" s="377"/>
      <c r="E36" s="377"/>
      <c r="F36" s="378" t="n">
        <v>46</v>
      </c>
    </row>
    <row r="37" customFormat="false" ht="13.5" hidden="false" customHeight="false" outlineLevel="0" collapsed="false">
      <c r="A37" s="79" t="s">
        <v>896</v>
      </c>
      <c r="B37" s="379" t="s">
        <v>934</v>
      </c>
      <c r="C37" s="377"/>
      <c r="D37" s="377"/>
      <c r="E37" s="377"/>
      <c r="F37" s="378" t="n">
        <v>47</v>
      </c>
    </row>
    <row r="38" customFormat="false" ht="13.5" hidden="false" customHeight="false" outlineLevel="0" collapsed="false">
      <c r="A38" s="79" t="s">
        <v>896</v>
      </c>
      <c r="B38" s="379" t="s">
        <v>935</v>
      </c>
      <c r="C38" s="377"/>
      <c r="D38" s="377"/>
      <c r="E38" s="377"/>
      <c r="F38" s="378" t="n">
        <v>48</v>
      </c>
    </row>
    <row r="39" customFormat="false" ht="12.8" hidden="false" customHeight="false" outlineLevel="0" collapsed="false">
      <c r="A39" s="79" t="s">
        <v>896</v>
      </c>
      <c r="B39" s="379" t="s">
        <v>936</v>
      </c>
      <c r="C39" s="377"/>
      <c r="D39" s="377"/>
      <c r="E39" s="377" t="n">
        <v>0.3394</v>
      </c>
      <c r="F39" s="378" t="n">
        <v>49</v>
      </c>
    </row>
    <row r="40" customFormat="false" ht="13.5" hidden="false" customHeight="false" outlineLevel="0" collapsed="false">
      <c r="A40" s="79" t="s">
        <v>896</v>
      </c>
      <c r="B40" s="379" t="s">
        <v>937</v>
      </c>
      <c r="C40" s="377"/>
      <c r="D40" s="377"/>
      <c r="E40" s="377"/>
      <c r="F40" s="378" t="n">
        <v>50</v>
      </c>
    </row>
    <row r="41" customFormat="false" ht="13.5" hidden="false" customHeight="false" outlineLevel="0" collapsed="false">
      <c r="A41" s="79" t="s">
        <v>896</v>
      </c>
      <c r="B41" s="379" t="s">
        <v>938</v>
      </c>
      <c r="C41" s="377"/>
      <c r="D41" s="377"/>
      <c r="E41" s="377"/>
      <c r="F41" s="378" t="n">
        <v>51</v>
      </c>
    </row>
    <row r="42" customFormat="false" ht="12.8" hidden="false" customHeight="false" outlineLevel="0" collapsed="false">
      <c r="A42" s="79" t="s">
        <v>896</v>
      </c>
      <c r="B42" s="379" t="s">
        <v>939</v>
      </c>
      <c r="C42" s="377"/>
      <c r="D42" s="377"/>
      <c r="E42" s="377" t="n">
        <v>0.1629</v>
      </c>
      <c r="F42" s="378" t="n">
        <v>52</v>
      </c>
    </row>
    <row r="43" customFormat="false" ht="13.5" hidden="false" customHeight="false" outlineLevel="0" collapsed="false">
      <c r="A43" s="79" t="s">
        <v>896</v>
      </c>
      <c r="B43" s="379" t="s">
        <v>237</v>
      </c>
      <c r="C43" s="377"/>
      <c r="D43" s="377"/>
      <c r="E43" s="377"/>
      <c r="F43" s="378" t="n">
        <v>54</v>
      </c>
    </row>
    <row r="44" customFormat="false" ht="12.75" hidden="false" customHeight="false" outlineLevel="0" collapsed="false">
      <c r="A44" s="79" t="s">
        <v>896</v>
      </c>
      <c r="B44" s="53" t="s">
        <v>685</v>
      </c>
      <c r="C44" s="381"/>
      <c r="D44" s="381"/>
      <c r="E44" s="381"/>
      <c r="F44" s="382"/>
    </row>
    <row r="45" customFormat="false" ht="12.75" hidden="false" customHeight="false" outlineLevel="0" collapsed="false">
      <c r="A45" s="79" t="s">
        <v>896</v>
      </c>
      <c r="B45" s="49" t="s">
        <v>940</v>
      </c>
      <c r="C45" s="383" t="n">
        <f aca="false">SUM(C6:C44)</f>
        <v>0</v>
      </c>
      <c r="D45" s="383" t="n">
        <f aca="false">SUM(D6:D44)</f>
        <v>0</v>
      </c>
      <c r="E45" s="383" t="n">
        <f aca="false">SUM(E6:E44)</f>
        <v>1</v>
      </c>
      <c r="F45" s="46"/>
    </row>
    <row r="46" customFormat="false" ht="12.75" hidden="false" customHeight="false" outlineLevel="0" collapsed="false">
      <c r="B46" s="0" t="s">
        <v>941</v>
      </c>
    </row>
  </sheetData>
  <mergeCells count="2">
    <mergeCell ref="A1:E1"/>
    <mergeCell ref="B4:F4"/>
  </mergeCells>
  <printOptions headings="false" gridLines="false" gridLinesSet="true" horizontalCentered="false" verticalCentered="false"/>
  <pageMargins left="0.75" right="0.75" top="1" bottom="1" header="0.5" footer="0.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A157"/>
  <sheetViews>
    <sheetView showFormulas="false" showGridLines="false" showRowColHeaders="false" showZeros="true" rightToLeft="false" tabSelected="false" showOutlineSymbols="true" defaultGridColor="true" view="normal" topLeftCell="A1" colorId="64" zoomScale="110" zoomScaleNormal="110" zoomScalePageLayoutView="100" workbookViewId="0">
      <selection pane="topLeft" activeCell="A156" activeCellId="0" sqref="A156"/>
    </sheetView>
  </sheetViews>
  <sheetFormatPr defaultRowHeight="12.75" zeroHeight="false" outlineLevelRow="0" outlineLevelCol="0"/>
  <cols>
    <col collapsed="false" customWidth="true" hidden="false" outlineLevel="0" max="1" min="1" style="384" width="87.72"/>
    <col collapsed="false" customWidth="true" hidden="false" outlineLevel="0" max="2" min="2" style="262" width="0.81"/>
    <col collapsed="false" customWidth="false" hidden="true" outlineLevel="0" max="1025" min="3" style="262" width="11.52"/>
  </cols>
  <sheetData>
    <row r="1" customFormat="false" ht="18" hidden="false" customHeight="false" outlineLevel="0" collapsed="false">
      <c r="A1" s="385" t="s">
        <v>942</v>
      </c>
    </row>
    <row r="2" customFormat="false" ht="25.5" hidden="false" customHeight="false" outlineLevel="0" collapsed="false">
      <c r="A2" s="386" t="s">
        <v>943</v>
      </c>
    </row>
    <row r="3" customFormat="false" ht="12.75" hidden="false" customHeight="false" outlineLevel="0" collapsed="false">
      <c r="A3" s="386"/>
    </row>
    <row r="4" customFormat="false" ht="25.5" hidden="false" customHeight="false" outlineLevel="0" collapsed="false">
      <c r="A4" s="387" t="s">
        <v>944</v>
      </c>
    </row>
    <row r="5" customFormat="false" ht="12.75" hidden="false" customHeight="false" outlineLevel="0" collapsed="false">
      <c r="A5" s="388"/>
    </row>
    <row r="6" customFormat="false" ht="38.25" hidden="false" customHeight="false" outlineLevel="0" collapsed="false">
      <c r="A6" s="386" t="s">
        <v>945</v>
      </c>
    </row>
    <row r="7" customFormat="false" ht="38.25" hidden="false" customHeight="false" outlineLevel="0" collapsed="false">
      <c r="A7" s="386" t="s">
        <v>946</v>
      </c>
    </row>
    <row r="8" customFormat="false" ht="12.75" hidden="false" customHeight="false" outlineLevel="0" collapsed="false">
      <c r="A8" s="386" t="s">
        <v>947</v>
      </c>
    </row>
    <row r="9" customFormat="false" ht="25.5" hidden="false" customHeight="false" outlineLevel="0" collapsed="false">
      <c r="A9" s="386" t="s">
        <v>948</v>
      </c>
    </row>
    <row r="10" customFormat="false" ht="44.25" hidden="false" customHeight="true" outlineLevel="0" collapsed="false">
      <c r="A10" s="386" t="s">
        <v>949</v>
      </c>
    </row>
    <row r="11" customFormat="false" ht="51" hidden="false" customHeight="false" outlineLevel="0" collapsed="false">
      <c r="A11" s="386" t="s">
        <v>950</v>
      </c>
    </row>
    <row r="12" customFormat="false" ht="38.25" hidden="false" customHeight="false" outlineLevel="0" collapsed="false">
      <c r="A12" s="386" t="s">
        <v>951</v>
      </c>
    </row>
    <row r="13" customFormat="false" ht="38.25" hidden="false" customHeight="false" outlineLevel="0" collapsed="false">
      <c r="A13" s="386" t="s">
        <v>952</v>
      </c>
    </row>
    <row r="14" customFormat="false" ht="25.5" hidden="false" customHeight="false" outlineLevel="0" collapsed="false">
      <c r="A14" s="386" t="s">
        <v>953</v>
      </c>
    </row>
    <row r="15" customFormat="false" ht="89.25" hidden="false" customHeight="false" outlineLevel="0" collapsed="false">
      <c r="A15" s="386" t="s">
        <v>954</v>
      </c>
    </row>
    <row r="16" customFormat="false" ht="12.75" hidden="false" customHeight="false" outlineLevel="0" collapsed="false">
      <c r="A16" s="386" t="s">
        <v>955</v>
      </c>
    </row>
    <row r="17" customFormat="false" ht="12.75" hidden="false" customHeight="false" outlineLevel="0" collapsed="false">
      <c r="A17" s="386" t="s">
        <v>956</v>
      </c>
    </row>
    <row r="18" customFormat="false" ht="38.25" hidden="false" customHeight="false" outlineLevel="0" collapsed="false">
      <c r="A18" s="386" t="s">
        <v>957</v>
      </c>
    </row>
    <row r="19" customFormat="false" ht="25.5" hidden="false" customHeight="false" outlineLevel="0" collapsed="false">
      <c r="A19" s="386" t="s">
        <v>958</v>
      </c>
    </row>
    <row r="20" customFormat="false" ht="38.25" hidden="false" customHeight="false" outlineLevel="0" collapsed="false">
      <c r="A20" s="389" t="s">
        <v>959</v>
      </c>
    </row>
    <row r="21" customFormat="false" ht="63.75" hidden="false" customHeight="false" outlineLevel="0" collapsed="false">
      <c r="A21" s="386" t="s">
        <v>960</v>
      </c>
    </row>
    <row r="22" customFormat="false" ht="12.75" hidden="false" customHeight="false" outlineLevel="0" collapsed="false">
      <c r="A22" s="386" t="s">
        <v>961</v>
      </c>
    </row>
    <row r="23" customFormat="false" ht="12.75" hidden="false" customHeight="false" outlineLevel="0" collapsed="false">
      <c r="A23" s="386" t="s">
        <v>962</v>
      </c>
    </row>
    <row r="24" customFormat="false" ht="25.5" hidden="false" customHeight="false" outlineLevel="0" collapsed="false">
      <c r="A24" s="386" t="s">
        <v>963</v>
      </c>
    </row>
    <row r="25" customFormat="false" ht="38.25" hidden="false" customHeight="false" outlineLevel="0" collapsed="false">
      <c r="A25" s="386" t="s">
        <v>964</v>
      </c>
    </row>
    <row r="26" customFormat="false" ht="38.25" hidden="false" customHeight="false" outlineLevel="0" collapsed="false">
      <c r="A26" s="386" t="s">
        <v>965</v>
      </c>
    </row>
    <row r="27" customFormat="false" ht="25.5" hidden="false" customHeight="false" outlineLevel="0" collapsed="false">
      <c r="A27" s="386" t="s">
        <v>966</v>
      </c>
    </row>
    <row r="28" customFormat="false" ht="38.25" hidden="false" customHeight="false" outlineLevel="0" collapsed="false">
      <c r="A28" s="386" t="s">
        <v>967</v>
      </c>
    </row>
    <row r="29" customFormat="false" ht="25.5" hidden="false" customHeight="false" outlineLevel="0" collapsed="false">
      <c r="A29" s="386" t="s">
        <v>968</v>
      </c>
    </row>
    <row r="30" customFormat="false" ht="51" hidden="false" customHeight="false" outlineLevel="0" collapsed="false">
      <c r="A30" s="386" t="s">
        <v>969</v>
      </c>
    </row>
    <row r="31" customFormat="false" ht="25.5" hidden="false" customHeight="false" outlineLevel="0" collapsed="false">
      <c r="A31" s="386" t="s">
        <v>970</v>
      </c>
    </row>
    <row r="32" customFormat="false" ht="25.5" hidden="false" customHeight="false" outlineLevel="0" collapsed="false">
      <c r="A32" s="386" t="s">
        <v>971</v>
      </c>
    </row>
    <row r="33" customFormat="false" ht="25.5" hidden="false" customHeight="false" outlineLevel="0" collapsed="false">
      <c r="A33" s="386" t="s">
        <v>972</v>
      </c>
    </row>
    <row r="34" customFormat="false" ht="38.25" hidden="false" customHeight="false" outlineLevel="0" collapsed="false">
      <c r="A34" s="386" t="s">
        <v>973</v>
      </c>
    </row>
    <row r="35" customFormat="false" ht="25.5" hidden="false" customHeight="false" outlineLevel="0" collapsed="false">
      <c r="A35" s="386" t="s">
        <v>974</v>
      </c>
    </row>
    <row r="36" customFormat="false" ht="51" hidden="false" customHeight="false" outlineLevel="0" collapsed="false">
      <c r="A36" s="386" t="s">
        <v>975</v>
      </c>
    </row>
    <row r="37" customFormat="false" ht="25.5" hidden="false" customHeight="false" outlineLevel="0" collapsed="false">
      <c r="A37" s="386" t="s">
        <v>976</v>
      </c>
    </row>
    <row r="38" customFormat="false" ht="25.5" hidden="false" customHeight="false" outlineLevel="0" collapsed="false">
      <c r="A38" s="386" t="s">
        <v>977</v>
      </c>
    </row>
    <row r="39" customFormat="false" ht="25.5" hidden="false" customHeight="false" outlineLevel="0" collapsed="false">
      <c r="A39" s="386" t="s">
        <v>978</v>
      </c>
    </row>
    <row r="40" customFormat="false" ht="38.25" hidden="false" customHeight="false" outlineLevel="0" collapsed="false">
      <c r="A40" s="386" t="s">
        <v>979</v>
      </c>
    </row>
    <row r="41" customFormat="false" ht="63.75" hidden="false" customHeight="false" outlineLevel="0" collapsed="false">
      <c r="A41" s="386" t="s">
        <v>980</v>
      </c>
    </row>
    <row r="42" customFormat="false" ht="12.75" hidden="false" customHeight="false" outlineLevel="0" collapsed="false">
      <c r="A42" s="386" t="s">
        <v>981</v>
      </c>
    </row>
    <row r="43" customFormat="false" ht="25.5" hidden="false" customHeight="false" outlineLevel="0" collapsed="false">
      <c r="A43" s="386" t="s">
        <v>982</v>
      </c>
    </row>
    <row r="44" customFormat="false" ht="69" hidden="false" customHeight="true" outlineLevel="0" collapsed="false">
      <c r="A44" s="386" t="s">
        <v>983</v>
      </c>
    </row>
    <row r="45" customFormat="false" ht="110.25" hidden="false" customHeight="true" outlineLevel="0" collapsed="false">
      <c r="A45" s="386" t="s">
        <v>984</v>
      </c>
    </row>
    <row r="46" customFormat="false" ht="34.5" hidden="false" customHeight="true" outlineLevel="0" collapsed="false">
      <c r="A46" s="386" t="s">
        <v>985</v>
      </c>
    </row>
    <row r="47" customFormat="false" ht="25.5" hidden="false" customHeight="false" outlineLevel="0" collapsed="false">
      <c r="A47" s="386" t="s">
        <v>986</v>
      </c>
    </row>
    <row r="48" customFormat="false" ht="38.25" hidden="false" customHeight="false" outlineLevel="0" collapsed="false">
      <c r="A48" s="386" t="s">
        <v>987</v>
      </c>
    </row>
    <row r="49" customFormat="false" ht="38.25" hidden="false" customHeight="false" outlineLevel="0" collapsed="false">
      <c r="A49" s="386" t="s">
        <v>988</v>
      </c>
    </row>
    <row r="50" customFormat="false" ht="25.5" hidden="false" customHeight="false" outlineLevel="0" collapsed="false">
      <c r="A50" s="386" t="s">
        <v>989</v>
      </c>
    </row>
    <row r="51" customFormat="false" ht="63.75" hidden="false" customHeight="false" outlineLevel="0" collapsed="false">
      <c r="A51" s="386" t="s">
        <v>990</v>
      </c>
    </row>
    <row r="52" customFormat="false" ht="25.5" hidden="false" customHeight="false" outlineLevel="0" collapsed="false">
      <c r="A52" s="386" t="s">
        <v>991</v>
      </c>
    </row>
    <row r="53" customFormat="false" ht="38.25" hidden="false" customHeight="false" outlineLevel="0" collapsed="false">
      <c r="A53" s="386" t="s">
        <v>992</v>
      </c>
    </row>
    <row r="54" customFormat="false" ht="38.25" hidden="false" customHeight="false" outlineLevel="0" collapsed="false">
      <c r="A54" s="386" t="s">
        <v>993</v>
      </c>
    </row>
    <row r="55" customFormat="false" ht="38.25" hidden="false" customHeight="false" outlineLevel="0" collapsed="false">
      <c r="A55" s="386" t="s">
        <v>994</v>
      </c>
    </row>
    <row r="56" customFormat="false" ht="51" hidden="false" customHeight="false" outlineLevel="0" collapsed="false">
      <c r="A56" s="386" t="s">
        <v>995</v>
      </c>
    </row>
    <row r="57" customFormat="false" ht="51" hidden="false" customHeight="false" outlineLevel="0" collapsed="false">
      <c r="A57" s="386" t="s">
        <v>996</v>
      </c>
    </row>
    <row r="58" customFormat="false" ht="38.25" hidden="false" customHeight="false" outlineLevel="0" collapsed="false">
      <c r="A58" s="386" t="s">
        <v>997</v>
      </c>
    </row>
    <row r="59" customFormat="false" ht="12.75" hidden="false" customHeight="false" outlineLevel="0" collapsed="false">
      <c r="A59" s="386" t="s">
        <v>998</v>
      </c>
    </row>
    <row r="60" customFormat="false" ht="38.25" hidden="false" customHeight="false" outlineLevel="0" collapsed="false">
      <c r="A60" s="386" t="s">
        <v>999</v>
      </c>
    </row>
    <row r="61" customFormat="false" ht="25.5" hidden="false" customHeight="false" outlineLevel="0" collapsed="false">
      <c r="A61" s="386" t="s">
        <v>1000</v>
      </c>
    </row>
    <row r="62" customFormat="false" ht="25.5" hidden="false" customHeight="false" outlineLevel="0" collapsed="false">
      <c r="A62" s="386" t="s">
        <v>1001</v>
      </c>
    </row>
    <row r="63" customFormat="false" ht="63.75" hidden="false" customHeight="false" outlineLevel="0" collapsed="false">
      <c r="A63" s="386" t="s">
        <v>1002</v>
      </c>
    </row>
    <row r="64" customFormat="false" ht="25.5" hidden="false" customHeight="false" outlineLevel="0" collapsed="false">
      <c r="A64" s="386" t="s">
        <v>1003</v>
      </c>
    </row>
    <row r="65" customFormat="false" ht="25.5" hidden="false" customHeight="false" outlineLevel="0" collapsed="false">
      <c r="A65" s="386" t="s">
        <v>1004</v>
      </c>
    </row>
    <row r="66" customFormat="false" ht="38.25" hidden="false" customHeight="false" outlineLevel="0" collapsed="false">
      <c r="A66" s="386" t="s">
        <v>1005</v>
      </c>
    </row>
    <row r="67" customFormat="false" ht="25.5" hidden="false" customHeight="false" outlineLevel="0" collapsed="false">
      <c r="A67" s="386" t="s">
        <v>1006</v>
      </c>
    </row>
    <row r="68" customFormat="false" ht="25.5" hidden="false" customHeight="false" outlineLevel="0" collapsed="false">
      <c r="A68" s="386" t="s">
        <v>1007</v>
      </c>
    </row>
    <row r="69" customFormat="false" ht="38.25" hidden="false" customHeight="false" outlineLevel="0" collapsed="false">
      <c r="A69" s="386" t="s">
        <v>1008</v>
      </c>
    </row>
    <row r="70" customFormat="false" ht="25.5" hidden="false" customHeight="false" outlineLevel="0" collapsed="false">
      <c r="A70" s="386" t="s">
        <v>1009</v>
      </c>
    </row>
    <row r="71" customFormat="false" ht="12.75" hidden="false" customHeight="false" outlineLevel="0" collapsed="false">
      <c r="A71" s="386" t="s">
        <v>1010</v>
      </c>
    </row>
    <row r="72" customFormat="false" ht="25.5" hidden="false" customHeight="false" outlineLevel="0" collapsed="false">
      <c r="A72" s="390" t="s">
        <v>1011</v>
      </c>
    </row>
    <row r="73" customFormat="false" ht="38.25" hidden="false" customHeight="false" outlineLevel="0" collapsed="false">
      <c r="A73" s="386" t="s">
        <v>1012</v>
      </c>
    </row>
    <row r="74" customFormat="false" ht="38.25" hidden="false" customHeight="false" outlineLevel="0" collapsed="false">
      <c r="A74" s="386" t="s">
        <v>1013</v>
      </c>
    </row>
    <row r="75" customFormat="false" ht="12.75" hidden="false" customHeight="false" outlineLevel="0" collapsed="false">
      <c r="A75" s="386" t="s">
        <v>1014</v>
      </c>
    </row>
    <row r="76" customFormat="false" ht="38.25" hidden="false" customHeight="false" outlineLevel="0" collapsed="false">
      <c r="A76" s="386" t="s">
        <v>1015</v>
      </c>
    </row>
    <row r="77" customFormat="false" ht="59.25" hidden="false" customHeight="true" outlineLevel="0" collapsed="false">
      <c r="A77" s="386" t="s">
        <v>1016</v>
      </c>
    </row>
    <row r="78" customFormat="false" ht="25.5" hidden="false" customHeight="false" outlineLevel="0" collapsed="false">
      <c r="A78" s="386" t="s">
        <v>1017</v>
      </c>
    </row>
    <row r="79" customFormat="false" ht="25.5" hidden="false" customHeight="false" outlineLevel="0" collapsed="false">
      <c r="A79" s="386" t="s">
        <v>1018</v>
      </c>
    </row>
    <row r="80" customFormat="false" ht="38.25" hidden="false" customHeight="false" outlineLevel="0" collapsed="false">
      <c r="A80" s="389" t="s">
        <v>1019</v>
      </c>
    </row>
    <row r="81" customFormat="false" ht="25.5" hidden="false" customHeight="false" outlineLevel="0" collapsed="false">
      <c r="A81" s="390" t="s">
        <v>1020</v>
      </c>
    </row>
    <row r="82" customFormat="false" ht="25.5" hidden="false" customHeight="false" outlineLevel="0" collapsed="false">
      <c r="A82" s="386" t="s">
        <v>1021</v>
      </c>
    </row>
    <row r="83" customFormat="false" ht="25.5" hidden="false" customHeight="false" outlineLevel="0" collapsed="false">
      <c r="A83" s="386" t="s">
        <v>1022</v>
      </c>
    </row>
    <row r="84" customFormat="false" ht="38.25" hidden="false" customHeight="false" outlineLevel="0" collapsed="false">
      <c r="A84" s="386" t="s">
        <v>1023</v>
      </c>
    </row>
    <row r="85" customFormat="false" ht="25.5" hidden="false" customHeight="false" outlineLevel="0" collapsed="false">
      <c r="A85" s="386" t="s">
        <v>1024</v>
      </c>
    </row>
    <row r="86" customFormat="false" ht="25.5" hidden="false" customHeight="false" outlineLevel="0" collapsed="false">
      <c r="A86" s="386" t="s">
        <v>1025</v>
      </c>
    </row>
    <row r="87" customFormat="false" ht="25.5" hidden="false" customHeight="false" outlineLevel="0" collapsed="false">
      <c r="A87" s="386" t="s">
        <v>1026</v>
      </c>
    </row>
    <row r="88" customFormat="false" ht="25.5" hidden="false" customHeight="false" outlineLevel="0" collapsed="false">
      <c r="A88" s="386" t="s">
        <v>1027</v>
      </c>
    </row>
    <row r="89" customFormat="false" ht="51" hidden="false" customHeight="false" outlineLevel="0" collapsed="false">
      <c r="A89" s="386" t="s">
        <v>1028</v>
      </c>
    </row>
    <row r="90" customFormat="false" ht="38.25" hidden="false" customHeight="false" outlineLevel="0" collapsed="false">
      <c r="A90" s="386" t="s">
        <v>1029</v>
      </c>
    </row>
    <row r="91" customFormat="false" ht="38.25" hidden="false" customHeight="false" outlineLevel="0" collapsed="false">
      <c r="A91" s="386" t="s">
        <v>1030</v>
      </c>
    </row>
    <row r="92" customFormat="false" ht="38.25" hidden="false" customHeight="false" outlineLevel="0" collapsed="false">
      <c r="A92" s="391" t="s">
        <v>1031</v>
      </c>
    </row>
    <row r="93" customFormat="false" ht="51" hidden="false" customHeight="false" outlineLevel="0" collapsed="false">
      <c r="A93" s="391" t="s">
        <v>1032</v>
      </c>
    </row>
    <row r="94" customFormat="false" ht="51" hidden="false" customHeight="false" outlineLevel="0" collapsed="false">
      <c r="A94" s="391" t="s">
        <v>1033</v>
      </c>
    </row>
    <row r="95" customFormat="false" ht="38.25" hidden="false" customHeight="false" outlineLevel="0" collapsed="false">
      <c r="A95" s="386" t="s">
        <v>1034</v>
      </c>
    </row>
    <row r="96" customFormat="false" ht="25.5" hidden="false" customHeight="false" outlineLevel="0" collapsed="false">
      <c r="A96" s="386" t="s">
        <v>1035</v>
      </c>
    </row>
    <row r="97" customFormat="false" ht="38.25" hidden="false" customHeight="false" outlineLevel="0" collapsed="false">
      <c r="A97" s="386" t="s">
        <v>1036</v>
      </c>
    </row>
    <row r="98" customFormat="false" ht="12.75" hidden="false" customHeight="false" outlineLevel="0" collapsed="false">
      <c r="A98" s="386" t="s">
        <v>1037</v>
      </c>
    </row>
    <row r="99" customFormat="false" ht="25.5" hidden="false" customHeight="false" outlineLevel="0" collapsed="false">
      <c r="A99" s="386" t="s">
        <v>1038</v>
      </c>
    </row>
    <row r="100" customFormat="false" ht="38.25" hidden="false" customHeight="false" outlineLevel="0" collapsed="false">
      <c r="A100" s="386" t="s">
        <v>1039</v>
      </c>
    </row>
    <row r="101" customFormat="false" ht="38.25" hidden="false" customHeight="false" outlineLevel="0" collapsed="false">
      <c r="A101" s="386" t="s">
        <v>1040</v>
      </c>
    </row>
    <row r="102" customFormat="false" ht="25.5" hidden="false" customHeight="false" outlineLevel="0" collapsed="false">
      <c r="A102" s="386" t="s">
        <v>1041</v>
      </c>
    </row>
    <row r="103" customFormat="false" ht="38.25" hidden="false" customHeight="false" outlineLevel="0" collapsed="false">
      <c r="A103" s="386" t="s">
        <v>1042</v>
      </c>
    </row>
    <row r="104" customFormat="false" ht="25.5" hidden="false" customHeight="false" outlineLevel="0" collapsed="false">
      <c r="A104" s="386" t="s">
        <v>1043</v>
      </c>
    </row>
    <row r="105" customFormat="false" ht="25.5" hidden="false" customHeight="false" outlineLevel="0" collapsed="false">
      <c r="A105" s="386" t="s">
        <v>1044</v>
      </c>
    </row>
    <row r="106" customFormat="false" ht="38.25" hidden="false" customHeight="false" outlineLevel="0" collapsed="false">
      <c r="A106" s="386" t="s">
        <v>1045</v>
      </c>
    </row>
    <row r="107" customFormat="false" ht="76.5" hidden="false" customHeight="false" outlineLevel="0" collapsed="false">
      <c r="A107" s="386" t="s">
        <v>1046</v>
      </c>
    </row>
    <row r="108" customFormat="false" ht="25.5" hidden="false" customHeight="false" outlineLevel="0" collapsed="false">
      <c r="A108" s="386" t="s">
        <v>1047</v>
      </c>
    </row>
    <row r="109" customFormat="false" ht="38.25" hidden="false" customHeight="false" outlineLevel="0" collapsed="false">
      <c r="A109" s="386" t="s">
        <v>1048</v>
      </c>
    </row>
    <row r="110" customFormat="false" ht="38.25" hidden="false" customHeight="false" outlineLevel="0" collapsed="false">
      <c r="A110" s="386" t="s">
        <v>1049</v>
      </c>
    </row>
    <row r="111" customFormat="false" ht="25.5" hidden="false" customHeight="false" outlineLevel="0" collapsed="false">
      <c r="A111" s="386" t="s">
        <v>1050</v>
      </c>
    </row>
    <row r="112" customFormat="false" ht="38.25" hidden="false" customHeight="false" outlineLevel="0" collapsed="false">
      <c r="A112" s="386" t="s">
        <v>1051</v>
      </c>
    </row>
    <row r="113" customFormat="false" ht="63.75" hidden="false" customHeight="false" outlineLevel="0" collapsed="false">
      <c r="A113" s="386" t="s">
        <v>1052</v>
      </c>
    </row>
    <row r="114" customFormat="false" ht="25.5" hidden="false" customHeight="false" outlineLevel="0" collapsed="false">
      <c r="A114" s="386" t="s">
        <v>1053</v>
      </c>
    </row>
    <row r="115" customFormat="false" ht="25.5" hidden="false" customHeight="false" outlineLevel="0" collapsed="false">
      <c r="A115" s="386" t="s">
        <v>1054</v>
      </c>
    </row>
    <row r="116" customFormat="false" ht="38.25" hidden="false" customHeight="false" outlineLevel="0" collapsed="false">
      <c r="A116" s="386" t="s">
        <v>1055</v>
      </c>
    </row>
    <row r="117" customFormat="false" ht="38.25" hidden="false" customHeight="false" outlineLevel="0" collapsed="false">
      <c r="A117" s="386" t="s">
        <v>1056</v>
      </c>
    </row>
    <row r="118" customFormat="false" ht="25.5" hidden="false" customHeight="false" outlineLevel="0" collapsed="false">
      <c r="A118" s="386" t="s">
        <v>1057</v>
      </c>
    </row>
    <row r="119" customFormat="false" ht="12.75" hidden="false" customHeight="false" outlineLevel="0" collapsed="false">
      <c r="A119" s="386" t="s">
        <v>1058</v>
      </c>
    </row>
    <row r="120" customFormat="false" ht="25.5" hidden="false" customHeight="false" outlineLevel="0" collapsed="false">
      <c r="A120" s="386" t="s">
        <v>1059</v>
      </c>
    </row>
    <row r="121" customFormat="false" ht="38.25" hidden="false" customHeight="false" outlineLevel="0" collapsed="false">
      <c r="A121" s="386" t="s">
        <v>1060</v>
      </c>
    </row>
    <row r="122" customFormat="false" ht="25.5" hidden="false" customHeight="false" outlineLevel="0" collapsed="false">
      <c r="A122" s="386" t="s">
        <v>1061</v>
      </c>
    </row>
    <row r="123" customFormat="false" ht="25.5" hidden="false" customHeight="false" outlineLevel="0" collapsed="false">
      <c r="A123" s="386" t="s">
        <v>1062</v>
      </c>
    </row>
    <row r="124" customFormat="false" ht="38.25" hidden="false" customHeight="false" outlineLevel="0" collapsed="false">
      <c r="A124" s="386" t="s">
        <v>1063</v>
      </c>
    </row>
    <row r="125" customFormat="false" ht="25.5" hidden="false" customHeight="false" outlineLevel="0" collapsed="false">
      <c r="A125" s="386" t="s">
        <v>1064</v>
      </c>
    </row>
    <row r="126" customFormat="false" ht="38.25" hidden="false" customHeight="false" outlineLevel="0" collapsed="false">
      <c r="A126" s="386" t="s">
        <v>1065</v>
      </c>
    </row>
    <row r="127" customFormat="false" ht="25.5" hidden="false" customHeight="false" outlineLevel="0" collapsed="false">
      <c r="A127" s="386" t="s">
        <v>1066</v>
      </c>
    </row>
    <row r="128" customFormat="false" ht="25.5" hidden="false" customHeight="false" outlineLevel="0" collapsed="false">
      <c r="A128" s="386" t="s">
        <v>1067</v>
      </c>
    </row>
    <row r="129" customFormat="false" ht="25.5" hidden="false" customHeight="false" outlineLevel="0" collapsed="false">
      <c r="A129" s="386" t="s">
        <v>1068</v>
      </c>
    </row>
    <row r="130" customFormat="false" ht="25.5" hidden="false" customHeight="false" outlineLevel="0" collapsed="false">
      <c r="A130" s="386" t="s">
        <v>1069</v>
      </c>
    </row>
    <row r="131" customFormat="false" ht="38.25" hidden="false" customHeight="false" outlineLevel="0" collapsed="false">
      <c r="A131" s="386" t="s">
        <v>1070</v>
      </c>
    </row>
    <row r="132" customFormat="false" ht="12.75" hidden="false" customHeight="false" outlineLevel="0" collapsed="false">
      <c r="A132" s="0"/>
    </row>
    <row r="133" customFormat="false" ht="12.75" hidden="false" customHeight="false" outlineLevel="0" collapsed="false">
      <c r="A133" s="392" t="s">
        <v>1071</v>
      </c>
    </row>
    <row r="134" customFormat="false" ht="12.75" hidden="false" customHeight="false" outlineLevel="0" collapsed="false">
      <c r="A134" s="0"/>
    </row>
    <row r="135" customFormat="false" ht="12.75" hidden="false" customHeight="false" outlineLevel="0" collapsed="false">
      <c r="A135" s="393" t="s">
        <v>1072</v>
      </c>
    </row>
    <row r="136" customFormat="false" ht="51" hidden="false" customHeight="false" outlineLevel="0" collapsed="false">
      <c r="A136" s="390" t="s">
        <v>1073</v>
      </c>
    </row>
    <row r="137" customFormat="false" ht="25.5" hidden="false" customHeight="false" outlineLevel="0" collapsed="false">
      <c r="A137" s="386" t="s">
        <v>1074</v>
      </c>
    </row>
    <row r="138" customFormat="false" ht="51" hidden="false" customHeight="false" outlineLevel="0" collapsed="false">
      <c r="A138" s="386" t="s">
        <v>1075</v>
      </c>
    </row>
    <row r="139" customFormat="false" ht="25.5" hidden="false" customHeight="false" outlineLevel="0" collapsed="false">
      <c r="A139" s="390" t="s">
        <v>1076</v>
      </c>
    </row>
    <row r="140" customFormat="false" ht="25.5" hidden="false" customHeight="false" outlineLevel="0" collapsed="false">
      <c r="A140" s="386" t="s">
        <v>1077</v>
      </c>
    </row>
    <row r="141" customFormat="false" ht="38.25" hidden="false" customHeight="false" outlineLevel="0" collapsed="false">
      <c r="A141" s="386" t="s">
        <v>1078</v>
      </c>
    </row>
    <row r="142" customFormat="false" ht="25.5" hidden="false" customHeight="false" outlineLevel="0" collapsed="false">
      <c r="A142" s="386" t="s">
        <v>1079</v>
      </c>
    </row>
    <row r="143" customFormat="false" ht="25.5" hidden="false" customHeight="false" outlineLevel="0" collapsed="false">
      <c r="A143" s="386" t="s">
        <v>1080</v>
      </c>
    </row>
    <row r="144" customFormat="false" ht="63.75" hidden="false" customHeight="false" outlineLevel="0" collapsed="false">
      <c r="A144" s="386" t="s">
        <v>1081</v>
      </c>
    </row>
    <row r="145" customFormat="false" ht="12.75" hidden="false" customHeight="false" outlineLevel="0" collapsed="false">
      <c r="A145" s="386" t="s">
        <v>1082</v>
      </c>
    </row>
    <row r="146" customFormat="false" ht="12.75" hidden="false" customHeight="false" outlineLevel="0" collapsed="false">
      <c r="A146" s="387" t="s">
        <v>1083</v>
      </c>
    </row>
    <row r="147" customFormat="false" ht="12.75" hidden="false" customHeight="false" outlineLevel="0" collapsed="false">
      <c r="A147" s="387" t="s">
        <v>1084</v>
      </c>
    </row>
    <row r="148" customFormat="false" ht="12.75" hidden="false" customHeight="false" outlineLevel="0" collapsed="false">
      <c r="A148" s="387" t="s">
        <v>1085</v>
      </c>
    </row>
    <row r="149" customFormat="false" ht="12.75" hidden="false" customHeight="false" outlineLevel="0" collapsed="false">
      <c r="A149" s="387" t="s">
        <v>1086</v>
      </c>
    </row>
    <row r="150" customFormat="false" ht="12.75" hidden="false" customHeight="false" outlineLevel="0" collapsed="false">
      <c r="A150" s="387" t="s">
        <v>1087</v>
      </c>
    </row>
    <row r="151" customFormat="false" ht="12.75" hidden="false" customHeight="false" outlineLevel="0" collapsed="false">
      <c r="A151" s="387" t="s">
        <v>1088</v>
      </c>
    </row>
    <row r="152" customFormat="false" ht="12.75" hidden="false" customHeight="false" outlineLevel="0" collapsed="false">
      <c r="A152" s="387" t="s">
        <v>1089</v>
      </c>
    </row>
    <row r="153" customFormat="false" ht="12.75" hidden="false" customHeight="false" outlineLevel="0" collapsed="false">
      <c r="A153" s="387" t="s">
        <v>1090</v>
      </c>
    </row>
    <row r="154" customFormat="false" ht="12.75" hidden="false" customHeight="false" outlineLevel="0" collapsed="false">
      <c r="A154" s="387" t="s">
        <v>1091</v>
      </c>
    </row>
    <row r="155" customFormat="false" ht="25.5" hidden="false" customHeight="false" outlineLevel="0" collapsed="false">
      <c r="A155" s="386" t="s">
        <v>1092</v>
      </c>
    </row>
    <row r="156" customFormat="false" ht="25.5" hidden="false" customHeight="false" outlineLevel="0" collapsed="false">
      <c r="A156" s="394" t="s">
        <v>1093</v>
      </c>
    </row>
    <row r="157" customFormat="false" ht="25.5" hidden="false" customHeight="false" outlineLevel="0" collapsed="false">
      <c r="A157" s="386" t="s">
        <v>1094</v>
      </c>
    </row>
  </sheetData>
  <printOptions headings="false" gridLines="false" gridLinesSet="true" horizontalCentered="false" verticalCentered="false"/>
  <pageMargins left="0.75" right="0.75" top="1" bottom="1" header="0.5" footer="0.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sheetPr filterMode="false">
    <tabColor rgb="FF00A65D"/>
    <pageSetUpPr fitToPage="false"/>
  </sheetPr>
  <dimension ref="A1:IV1048576"/>
  <sheetViews>
    <sheetView showFormulas="false" showGridLines="false" showRowColHeaders="false" showZeros="true" rightToLeft="false" tabSelected="false" showOutlineSymbols="true" defaultGridColor="true" view="normal" topLeftCell="A1" colorId="64" zoomScale="110" zoomScaleNormal="110" zoomScalePageLayoutView="100" workbookViewId="0">
      <selection pane="topLeft" activeCell="F106" activeCellId="0" sqref="F106"/>
    </sheetView>
  </sheetViews>
  <sheetFormatPr defaultRowHeight="12.75" zeroHeight="false" outlineLevelRow="0" outlineLevelCol="0"/>
  <cols>
    <col collapsed="false" customWidth="true" hidden="false" outlineLevel="0" max="1" min="1" style="1" width="13.55"/>
    <col collapsed="false" customWidth="true" hidden="false" outlineLevel="0" max="2" min="2" style="0" width="27.54"/>
    <col collapsed="false" customWidth="true" hidden="false" outlineLevel="0" max="3" min="3" style="0" width="12.29"/>
    <col collapsed="false" customWidth="true" hidden="false" outlineLevel="0" max="4" min="4" style="0" width="14.43"/>
    <col collapsed="false" customWidth="true" hidden="false" outlineLevel="0" max="6" min="5" style="0" width="15.27"/>
    <col collapsed="false" customWidth="true" hidden="false" outlineLevel="0" max="7" min="7" style="0" width="0.67"/>
    <col collapsed="false" customWidth="true" hidden="false" outlineLevel="0" max="1025" min="8" style="0" width="8.52"/>
  </cols>
  <sheetData>
    <row r="1" customFormat="false" ht="18" hidden="false" customHeight="false" outlineLevel="0" collapsed="false">
      <c r="A1" s="2" t="s">
        <v>81</v>
      </c>
      <c r="B1" s="2"/>
      <c r="C1" s="2"/>
      <c r="D1" s="2"/>
      <c r="E1" s="2"/>
      <c r="F1" s="2"/>
    </row>
    <row r="2" customFormat="false" ht="12.75" hidden="false" customHeight="false" outlineLevel="0" collapsed="false">
      <c r="A2" s="0"/>
    </row>
    <row r="3" customFormat="false" ht="50.25" hidden="false" customHeight="true" outlineLevel="0" collapsed="false">
      <c r="A3" s="4" t="s">
        <v>82</v>
      </c>
      <c r="B3" s="45" t="s">
        <v>83</v>
      </c>
      <c r="C3" s="45"/>
      <c r="D3" s="45"/>
      <c r="E3" s="45"/>
      <c r="F3" s="45"/>
    </row>
    <row r="4" customFormat="false" ht="12.75" hidden="false" customHeight="false" outlineLevel="0" collapsed="false">
      <c r="A4" s="4" t="s">
        <v>82</v>
      </c>
      <c r="B4" s="46"/>
      <c r="C4" s="47" t="s">
        <v>84</v>
      </c>
      <c r="D4" s="47"/>
      <c r="E4" s="47" t="s">
        <v>85</v>
      </c>
      <c r="F4" s="47"/>
    </row>
    <row r="5" customFormat="false" ht="12.75" hidden="false" customHeight="false" outlineLevel="0" collapsed="false">
      <c r="A5" s="4" t="s">
        <v>82</v>
      </c>
      <c r="B5" s="48"/>
      <c r="C5" s="47" t="s">
        <v>86</v>
      </c>
      <c r="D5" s="47" t="s">
        <v>87</v>
      </c>
      <c r="E5" s="47" t="s">
        <v>86</v>
      </c>
      <c r="F5" s="47" t="s">
        <v>87</v>
      </c>
    </row>
    <row r="6" customFormat="false" ht="12.75" hidden="false" customHeight="false" outlineLevel="0" collapsed="false">
      <c r="A6" s="4" t="s">
        <v>82</v>
      </c>
      <c r="B6" s="49" t="s">
        <v>88</v>
      </c>
      <c r="C6" s="50"/>
      <c r="D6" s="50"/>
      <c r="E6" s="50"/>
      <c r="F6" s="50"/>
    </row>
    <row r="7" customFormat="false" ht="25.5" hidden="false" customHeight="false" outlineLevel="0" collapsed="false">
      <c r="A7" s="4" t="s">
        <v>82</v>
      </c>
      <c r="B7" s="51" t="s">
        <v>89</v>
      </c>
      <c r="C7" s="0" t="n">
        <v>180</v>
      </c>
      <c r="D7" s="52" t="n">
        <v>43</v>
      </c>
      <c r="E7" s="52" t="n">
        <v>0</v>
      </c>
      <c r="F7" s="52" t="n">
        <v>0</v>
      </c>
    </row>
    <row r="8" customFormat="false" ht="12.75" hidden="false" customHeight="false" outlineLevel="0" collapsed="false">
      <c r="A8" s="4" t="s">
        <v>82</v>
      </c>
      <c r="B8" s="53" t="s">
        <v>90</v>
      </c>
      <c r="C8" s="52" t="n">
        <v>26</v>
      </c>
      <c r="D8" s="52" t="n">
        <v>4</v>
      </c>
      <c r="E8" s="52" t="n">
        <v>0</v>
      </c>
      <c r="F8" s="52" t="n">
        <v>0</v>
      </c>
    </row>
    <row r="9" customFormat="false" ht="12.75" hidden="false" customHeight="false" outlineLevel="0" collapsed="false">
      <c r="A9" s="4" t="s">
        <v>82</v>
      </c>
      <c r="B9" s="53" t="s">
        <v>91</v>
      </c>
      <c r="C9" s="52" t="n">
        <v>618</v>
      </c>
      <c r="D9" s="52" t="n">
        <v>136</v>
      </c>
      <c r="E9" s="52" t="n">
        <v>35</v>
      </c>
      <c r="F9" s="52" t="n">
        <v>6</v>
      </c>
    </row>
    <row r="10" customFormat="false" ht="12.75" hidden="false" customHeight="false" outlineLevel="0" collapsed="false">
      <c r="A10" s="4" t="s">
        <v>82</v>
      </c>
      <c r="B10" s="54" t="s">
        <v>92</v>
      </c>
      <c r="C10" s="55" t="n">
        <f aca="false">SUM(C7:C9)</f>
        <v>824</v>
      </c>
      <c r="D10" s="55" t="n">
        <f aca="false">SUM(D7:D9)</f>
        <v>183</v>
      </c>
      <c r="E10" s="55" t="n">
        <f aca="false">SUM(E7:E9)</f>
        <v>35</v>
      </c>
      <c r="F10" s="55" t="n">
        <f aca="false">SUM(F7:F9)</f>
        <v>6</v>
      </c>
    </row>
    <row r="11" customFormat="false" ht="23.85" hidden="false" customHeight="false" outlineLevel="0" collapsed="false">
      <c r="A11" s="4" t="s">
        <v>82</v>
      </c>
      <c r="B11" s="51" t="s">
        <v>93</v>
      </c>
      <c r="C11" s="52" t="n">
        <v>0</v>
      </c>
      <c r="D11" s="52" t="n">
        <v>0</v>
      </c>
      <c r="E11" s="52" t="n">
        <v>1</v>
      </c>
      <c r="F11" s="52" t="n">
        <v>1</v>
      </c>
    </row>
    <row r="12" customFormat="false" ht="12.75" hidden="false" customHeight="false" outlineLevel="0" collapsed="false">
      <c r="A12" s="4" t="s">
        <v>82</v>
      </c>
      <c r="B12" s="54" t="s">
        <v>94</v>
      </c>
      <c r="C12" s="55" t="n">
        <f aca="false">SUM(C10:C11)</f>
        <v>824</v>
      </c>
      <c r="D12" s="55" t="n">
        <f aca="false">SUM(D10:D11)</f>
        <v>183</v>
      </c>
      <c r="E12" s="55" t="n">
        <f aca="false">SUM(E10:E11)</f>
        <v>36</v>
      </c>
      <c r="F12" s="55" t="n">
        <f aca="false">SUM(F10:F11)</f>
        <v>7</v>
      </c>
    </row>
    <row r="13" customFormat="false" ht="12.75" hidden="false" customHeight="false" outlineLevel="0" collapsed="false">
      <c r="A13" s="4" t="s">
        <v>82</v>
      </c>
      <c r="B13" s="49" t="s">
        <v>95</v>
      </c>
      <c r="C13" s="56"/>
      <c r="D13" s="56"/>
      <c r="E13" s="56"/>
      <c r="F13" s="56"/>
    </row>
    <row r="14" customFormat="false" ht="12.75" hidden="false" customHeight="false" outlineLevel="0" collapsed="false">
      <c r="A14" s="4" t="s">
        <v>82</v>
      </c>
      <c r="B14" s="53" t="s">
        <v>96</v>
      </c>
      <c r="C14" s="57" t="n">
        <v>0</v>
      </c>
      <c r="D14" s="57" t="n">
        <v>0</v>
      </c>
      <c r="E14" s="57" t="n">
        <v>15</v>
      </c>
      <c r="F14" s="57" t="n">
        <v>2</v>
      </c>
    </row>
    <row r="15" customFormat="false" ht="12.75" hidden="false" customHeight="false" outlineLevel="0" collapsed="false">
      <c r="A15" s="4" t="s">
        <v>82</v>
      </c>
      <c r="B15" s="53" t="s">
        <v>91</v>
      </c>
      <c r="C15" s="57" t="n">
        <v>0</v>
      </c>
      <c r="D15" s="57" t="n">
        <v>0</v>
      </c>
      <c r="E15" s="57" t="n">
        <v>19</v>
      </c>
      <c r="F15" s="57" t="n">
        <v>4</v>
      </c>
    </row>
    <row r="16" customFormat="false" ht="25.5" hidden="false" customHeight="false" outlineLevel="0" collapsed="false">
      <c r="A16" s="4" t="s">
        <v>82</v>
      </c>
      <c r="B16" s="51" t="s">
        <v>97</v>
      </c>
      <c r="C16" s="57" t="n">
        <v>0</v>
      </c>
      <c r="D16" s="57" t="n">
        <v>0</v>
      </c>
      <c r="E16" s="57" t="n">
        <v>0</v>
      </c>
      <c r="F16" s="57" t="n">
        <v>0</v>
      </c>
    </row>
    <row r="17" customFormat="false" ht="12.75" hidden="false" customHeight="false" outlineLevel="0" collapsed="false">
      <c r="A17" s="4" t="s">
        <v>82</v>
      </c>
      <c r="B17" s="54" t="s">
        <v>98</v>
      </c>
      <c r="C17" s="58" t="n">
        <f aca="false">SUM(C14:C16)</f>
        <v>0</v>
      </c>
      <c r="D17" s="58" t="n">
        <f aca="false">SUM(D14:D16)</f>
        <v>0</v>
      </c>
      <c r="E17" s="58" t="n">
        <f aca="false">SUM(E14:E16)</f>
        <v>34</v>
      </c>
      <c r="F17" s="58" t="n">
        <f aca="false">SUM(F14:F16)</f>
        <v>6</v>
      </c>
    </row>
    <row r="18" customFormat="false" ht="12.75" hidden="false" customHeight="false" outlineLevel="0" collapsed="false">
      <c r="A18" s="4" t="s">
        <v>82</v>
      </c>
      <c r="B18" s="59" t="s">
        <v>99</v>
      </c>
      <c r="C18" s="59"/>
      <c r="D18" s="59"/>
      <c r="E18" s="59"/>
      <c r="F18" s="60" t="n">
        <f aca="false">SUM(C12:F12)</f>
        <v>1050</v>
      </c>
    </row>
    <row r="19" customFormat="false" ht="12.75" hidden="false" customHeight="false" outlineLevel="0" collapsed="false">
      <c r="A19" s="4" t="s">
        <v>82</v>
      </c>
      <c r="B19" s="59" t="s">
        <v>100</v>
      </c>
      <c r="C19" s="59"/>
      <c r="D19" s="59"/>
      <c r="E19" s="59"/>
      <c r="F19" s="61" t="n">
        <f aca="false">SUM(C17:F17)</f>
        <v>40</v>
      </c>
    </row>
    <row r="20" customFormat="false" ht="12.75" hidden="false" customHeight="false" outlineLevel="0" collapsed="false">
      <c r="A20" s="4" t="s">
        <v>82</v>
      </c>
      <c r="B20" s="62" t="s">
        <v>101</v>
      </c>
      <c r="C20" s="62"/>
      <c r="D20" s="62"/>
      <c r="E20" s="62"/>
      <c r="F20" s="63" t="n">
        <f aca="false">SUM(F18:F19)</f>
        <v>1090</v>
      </c>
    </row>
    <row r="22" customFormat="false" ht="91.5" hidden="false" customHeight="true" outlineLevel="0" collapsed="false">
      <c r="A22" s="4" t="s">
        <v>102</v>
      </c>
      <c r="B22" s="45" t="s">
        <v>103</v>
      </c>
      <c r="C22" s="45"/>
      <c r="D22" s="45"/>
      <c r="E22" s="45"/>
      <c r="F22" s="45"/>
    </row>
    <row r="23" customFormat="false" ht="60" hidden="false" customHeight="false" outlineLevel="0" collapsed="false">
      <c r="A23" s="4" t="s">
        <v>102</v>
      </c>
      <c r="B23" s="46"/>
      <c r="C23" s="46"/>
      <c r="D23" s="64" t="s">
        <v>104</v>
      </c>
      <c r="E23" s="64" t="s">
        <v>105</v>
      </c>
      <c r="F23" s="64" t="s">
        <v>106</v>
      </c>
    </row>
    <row r="24" customFormat="false" ht="12.75" hidden="false" customHeight="false" outlineLevel="0" collapsed="false">
      <c r="A24" s="4" t="s">
        <v>102</v>
      </c>
      <c r="B24" s="53" t="s">
        <v>107</v>
      </c>
      <c r="C24" s="53"/>
      <c r="D24" s="65" t="n">
        <v>1</v>
      </c>
      <c r="E24" s="65" t="n">
        <v>8</v>
      </c>
      <c r="F24" s="65" t="n">
        <v>8</v>
      </c>
    </row>
    <row r="25" customFormat="false" ht="12.75" hidden="false" customHeight="false" outlineLevel="0" collapsed="false">
      <c r="A25" s="4" t="s">
        <v>102</v>
      </c>
      <c r="B25" s="66" t="s">
        <v>108</v>
      </c>
      <c r="C25" s="66"/>
      <c r="D25" s="65" t="n">
        <v>51</v>
      </c>
      <c r="E25" s="65" t="n">
        <v>212</v>
      </c>
      <c r="F25" s="65" t="n">
        <v>212</v>
      </c>
    </row>
    <row r="26" customFormat="false" ht="12.75" hidden="false" customHeight="false" outlineLevel="0" collapsed="false">
      <c r="A26" s="4" t="s">
        <v>102</v>
      </c>
      <c r="B26" s="53" t="s">
        <v>109</v>
      </c>
      <c r="C26" s="53"/>
      <c r="D26" s="65" t="n">
        <v>6</v>
      </c>
      <c r="E26" s="65" t="n">
        <v>25</v>
      </c>
      <c r="F26" s="65" t="n">
        <v>25</v>
      </c>
    </row>
    <row r="27" customFormat="false" ht="12.75" hidden="false" customHeight="false" outlineLevel="0" collapsed="false">
      <c r="A27" s="4" t="s">
        <v>102</v>
      </c>
      <c r="B27" s="67" t="s">
        <v>110</v>
      </c>
      <c r="C27" s="67"/>
      <c r="D27" s="65" t="n">
        <v>102</v>
      </c>
      <c r="E27" s="65" t="n">
        <v>508</v>
      </c>
      <c r="F27" s="65" t="n">
        <v>508</v>
      </c>
    </row>
    <row r="28" customFormat="false" ht="15" hidden="false" customHeight="true" outlineLevel="0" collapsed="false">
      <c r="A28" s="4" t="s">
        <v>102</v>
      </c>
      <c r="B28" s="53" t="s">
        <v>111</v>
      </c>
      <c r="C28" s="53"/>
      <c r="D28" s="65" t="n">
        <v>0</v>
      </c>
      <c r="E28" s="65" t="n">
        <v>3</v>
      </c>
      <c r="F28" s="65" t="n">
        <v>3</v>
      </c>
    </row>
    <row r="29" customFormat="false" ht="12.75" hidden="false" customHeight="false" outlineLevel="0" collapsed="false">
      <c r="A29" s="4" t="s">
        <v>102</v>
      </c>
      <c r="B29" s="53" t="s">
        <v>112</v>
      </c>
      <c r="C29" s="53"/>
      <c r="D29" s="65" t="n">
        <v>19</v>
      </c>
      <c r="E29" s="65" t="n">
        <v>92</v>
      </c>
      <c r="F29" s="65" t="n">
        <v>94</v>
      </c>
    </row>
    <row r="30" customFormat="false" ht="26.25" hidden="false" customHeight="true" outlineLevel="0" collapsed="false">
      <c r="A30" s="4" t="s">
        <v>102</v>
      </c>
      <c r="B30" s="51" t="s">
        <v>113</v>
      </c>
      <c r="C30" s="51"/>
      <c r="D30" s="65" t="n">
        <v>0</v>
      </c>
      <c r="E30" s="65" t="n">
        <v>6</v>
      </c>
      <c r="F30" s="65" t="n">
        <v>6</v>
      </c>
    </row>
    <row r="31" customFormat="false" ht="12.75" hidden="false" customHeight="false" outlineLevel="0" collapsed="false">
      <c r="A31" s="4" t="s">
        <v>102</v>
      </c>
      <c r="B31" s="53" t="s">
        <v>114</v>
      </c>
      <c r="C31" s="53"/>
      <c r="D31" s="65" t="n">
        <v>29</v>
      </c>
      <c r="E31" s="65" t="n">
        <v>123</v>
      </c>
      <c r="F31" s="65" t="n">
        <v>123</v>
      </c>
    </row>
    <row r="32" customFormat="false" ht="12.75" hidden="false" customHeight="false" outlineLevel="0" collapsed="false">
      <c r="A32" s="4" t="s">
        <v>102</v>
      </c>
      <c r="B32" s="53" t="s">
        <v>115</v>
      </c>
      <c r="C32" s="53"/>
      <c r="D32" s="65" t="n">
        <v>15</v>
      </c>
      <c r="E32" s="65" t="n">
        <v>71</v>
      </c>
      <c r="F32" s="65" t="n">
        <v>71</v>
      </c>
    </row>
    <row r="33" customFormat="false" ht="12.75" hidden="false" customHeight="false" outlineLevel="0" collapsed="false">
      <c r="A33" s="4" t="s">
        <v>102</v>
      </c>
      <c r="B33" s="49" t="s">
        <v>116</v>
      </c>
      <c r="C33" s="49"/>
      <c r="D33" s="68" t="n">
        <f aca="false">SUM(D24:D32)</f>
        <v>223</v>
      </c>
      <c r="E33" s="68" t="n">
        <f aca="false">SUM(E24:E32)</f>
        <v>1048</v>
      </c>
      <c r="F33" s="68" t="n">
        <f aca="false">SUM(F24:F32)</f>
        <v>1050</v>
      </c>
    </row>
    <row r="34" customFormat="false" ht="12.8" hidden="false" customHeight="false" outlineLevel="0" collapsed="false"/>
    <row r="35" customFormat="false" ht="15.75" hidden="false" customHeight="false" outlineLevel="0" collapsed="false">
      <c r="A35" s="0"/>
      <c r="B35" s="69" t="s">
        <v>117</v>
      </c>
    </row>
    <row r="36" customFormat="false" ht="12.75" hidden="false" customHeight="false" outlineLevel="0" collapsed="false">
      <c r="A36" s="4" t="s">
        <v>118</v>
      </c>
      <c r="B36" s="33" t="s">
        <v>119</v>
      </c>
      <c r="F36" s="70"/>
    </row>
    <row r="37" customFormat="false" ht="12.75" hidden="false" customHeight="false" outlineLevel="0" collapsed="false">
      <c r="A37" s="4" t="s">
        <v>118</v>
      </c>
      <c r="B37" s="24" t="s">
        <v>120</v>
      </c>
      <c r="C37" s="71" t="n">
        <v>0</v>
      </c>
      <c r="F37" s="70"/>
    </row>
    <row r="38" customFormat="false" ht="12.75" hidden="false" customHeight="false" outlineLevel="0" collapsed="false">
      <c r="A38" s="4" t="s">
        <v>118</v>
      </c>
      <c r="B38" s="24" t="s">
        <v>121</v>
      </c>
      <c r="C38" s="71" t="n">
        <v>0</v>
      </c>
      <c r="F38" s="70"/>
    </row>
    <row r="39" customFormat="false" ht="12.75" hidden="false" customHeight="false" outlineLevel="0" collapsed="false">
      <c r="A39" s="4" t="s">
        <v>118</v>
      </c>
      <c r="B39" s="24" t="s">
        <v>122</v>
      </c>
      <c r="C39" s="71" t="n">
        <v>221</v>
      </c>
      <c r="F39" s="70"/>
    </row>
    <row r="40" customFormat="false" ht="12.75" hidden="false" customHeight="false" outlineLevel="0" collapsed="false">
      <c r="A40" s="4" t="s">
        <v>118</v>
      </c>
      <c r="B40" s="24" t="s">
        <v>123</v>
      </c>
      <c r="C40" s="71" t="n">
        <v>0</v>
      </c>
      <c r="F40" s="70"/>
    </row>
    <row r="41" customFormat="false" ht="12.75" hidden="false" customHeight="false" outlineLevel="0" collapsed="false">
      <c r="A41" s="4" t="s">
        <v>118</v>
      </c>
      <c r="B41" s="24" t="s">
        <v>124</v>
      </c>
      <c r="C41" s="71" t="n">
        <v>13</v>
      </c>
      <c r="F41" s="70"/>
    </row>
    <row r="42" customFormat="false" ht="12.75" hidden="false" customHeight="false" outlineLevel="0" collapsed="false">
      <c r="A42" s="4" t="s">
        <v>118</v>
      </c>
      <c r="B42" s="24" t="s">
        <v>125</v>
      </c>
      <c r="C42" s="71" t="n">
        <v>0</v>
      </c>
      <c r="F42" s="70"/>
    </row>
    <row r="43" customFormat="false" ht="25.5" hidden="false" customHeight="false" outlineLevel="0" collapsed="false">
      <c r="A43" s="4" t="s">
        <v>118</v>
      </c>
      <c r="B43" s="27" t="s">
        <v>126</v>
      </c>
      <c r="C43" s="71" t="n">
        <v>0</v>
      </c>
      <c r="F43" s="70"/>
    </row>
    <row r="44" customFormat="false" ht="25.5" hidden="false" customHeight="false" outlineLevel="0" collapsed="false">
      <c r="A44" s="4" t="s">
        <v>118</v>
      </c>
      <c r="B44" s="27" t="s">
        <v>127</v>
      </c>
      <c r="C44" s="71" t="n">
        <v>0</v>
      </c>
      <c r="F44" s="70"/>
    </row>
    <row r="45" customFormat="false" ht="12.75" hidden="false" customHeight="false" outlineLevel="0" collapsed="false">
      <c r="A45" s="4" t="s">
        <v>118</v>
      </c>
      <c r="B45" s="24" t="s">
        <v>128</v>
      </c>
      <c r="C45" s="71" t="n">
        <v>0</v>
      </c>
      <c r="F45" s="70"/>
    </row>
    <row r="47" customFormat="false" ht="15.75" hidden="false" customHeight="false" outlineLevel="0" collapsed="false">
      <c r="A47" s="0"/>
      <c r="B47" s="72"/>
      <c r="C47" s="73"/>
      <c r="D47" s="73"/>
      <c r="E47" s="73"/>
      <c r="F47" s="73"/>
    </row>
    <row r="48" customFormat="false" ht="15.75" hidden="false" customHeight="false" outlineLevel="0" collapsed="false">
      <c r="A48" s="0"/>
      <c r="B48" s="72" t="s">
        <v>129</v>
      </c>
      <c r="C48" s="73"/>
      <c r="D48" s="73"/>
      <c r="E48" s="73"/>
      <c r="F48" s="73"/>
    </row>
    <row r="49" customFormat="false" ht="54.75" hidden="false" customHeight="true" outlineLevel="0" collapsed="false">
      <c r="A49" s="0"/>
      <c r="B49" s="74" t="s">
        <v>130</v>
      </c>
      <c r="C49" s="74"/>
      <c r="D49" s="74"/>
      <c r="E49" s="74"/>
      <c r="F49" s="74"/>
    </row>
    <row r="50" customFormat="false" ht="54.75" hidden="false" customHeight="true" outlineLevel="0" collapsed="false">
      <c r="A50" s="0"/>
      <c r="B50" s="31" t="s">
        <v>131</v>
      </c>
      <c r="C50" s="31"/>
      <c r="D50" s="73"/>
      <c r="E50" s="73"/>
      <c r="F50" s="73"/>
    </row>
    <row r="51" s="75" customFormat="true" ht="54.75" hidden="false" customHeight="true" outlineLevel="0" collapsed="false">
      <c r="A51" s="1"/>
      <c r="B51" s="74" t="s">
        <v>132</v>
      </c>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c r="EO51" s="74"/>
      <c r="EP51" s="74"/>
      <c r="EQ51" s="74"/>
      <c r="ER51" s="74"/>
      <c r="ES51" s="74"/>
      <c r="ET51" s="74"/>
      <c r="EU51" s="74"/>
      <c r="EV51" s="74"/>
      <c r="EW51" s="74"/>
      <c r="EX51" s="74"/>
      <c r="EY51" s="74"/>
      <c r="EZ51" s="74"/>
      <c r="FA51" s="74"/>
      <c r="FB51" s="74"/>
      <c r="FC51" s="74"/>
      <c r="FD51" s="74"/>
      <c r="FE51" s="74"/>
      <c r="FF51" s="74"/>
      <c r="FG51" s="74"/>
      <c r="FH51" s="74"/>
      <c r="FI51" s="74"/>
      <c r="FJ51" s="74"/>
      <c r="FK51" s="74"/>
      <c r="FL51" s="74"/>
      <c r="FM51" s="74"/>
      <c r="FN51" s="74"/>
      <c r="FO51" s="74"/>
      <c r="FP51" s="74"/>
      <c r="FQ51" s="74"/>
      <c r="FR51" s="74"/>
      <c r="FS51" s="74"/>
      <c r="FT51" s="74"/>
      <c r="FU51" s="74"/>
      <c r="FV51" s="74"/>
      <c r="FW51" s="74"/>
      <c r="FX51" s="74"/>
      <c r="FY51" s="74"/>
      <c r="FZ51" s="74"/>
      <c r="GA51" s="74"/>
      <c r="GB51" s="74"/>
      <c r="GC51" s="74"/>
      <c r="GD51" s="74"/>
      <c r="GE51" s="74"/>
      <c r="GF51" s="74"/>
      <c r="GG51" s="74"/>
      <c r="GH51" s="74"/>
      <c r="GI51" s="74"/>
      <c r="GJ51" s="74"/>
      <c r="GK51" s="74"/>
      <c r="GL51" s="74"/>
      <c r="GM51" s="74"/>
      <c r="GN51" s="74"/>
      <c r="GO51" s="74"/>
      <c r="GP51" s="74"/>
      <c r="GQ51" s="74"/>
      <c r="GR51" s="74"/>
      <c r="GS51" s="74"/>
      <c r="GT51" s="74"/>
      <c r="GU51" s="74"/>
      <c r="GV51" s="74"/>
      <c r="GW51" s="74"/>
      <c r="GX51" s="74"/>
      <c r="GY51" s="74"/>
      <c r="GZ51" s="74"/>
      <c r="HA51" s="74"/>
      <c r="HB51" s="74"/>
      <c r="HC51" s="74"/>
      <c r="HD51" s="74"/>
      <c r="HE51" s="74"/>
      <c r="HF51" s="74"/>
      <c r="HG51" s="74"/>
      <c r="HH51" s="74"/>
      <c r="HI51" s="74"/>
      <c r="HJ51" s="74"/>
      <c r="HK51" s="74"/>
      <c r="HL51" s="74"/>
      <c r="HM51" s="74"/>
      <c r="HN51" s="74"/>
      <c r="HO51" s="74"/>
      <c r="HP51" s="74"/>
      <c r="HQ51" s="74"/>
      <c r="HR51" s="74"/>
      <c r="HS51" s="74"/>
      <c r="HT51" s="74"/>
      <c r="HU51" s="74"/>
      <c r="HV51" s="74"/>
      <c r="HW51" s="74"/>
      <c r="HX51" s="74"/>
      <c r="HY51" s="74"/>
      <c r="HZ51" s="74"/>
      <c r="IA51" s="74"/>
      <c r="IB51" s="74"/>
      <c r="IC51" s="74"/>
      <c r="ID51" s="74"/>
      <c r="IE51" s="74"/>
      <c r="IF51" s="74"/>
      <c r="IG51" s="74"/>
      <c r="IH51" s="74"/>
      <c r="II51" s="74"/>
      <c r="IJ51" s="74"/>
      <c r="IK51" s="74"/>
      <c r="IL51" s="74"/>
      <c r="IM51" s="74"/>
      <c r="IN51" s="74"/>
      <c r="IO51" s="74"/>
      <c r="IP51" s="74"/>
      <c r="IQ51" s="74"/>
      <c r="IR51" s="74"/>
      <c r="IS51" s="74"/>
      <c r="IT51" s="74"/>
      <c r="IU51" s="74"/>
      <c r="IV51" s="74"/>
    </row>
    <row r="52" s="75" customFormat="true" ht="54.75" hidden="false" customHeight="true" outlineLevel="0" collapsed="false">
      <c r="A52" s="1"/>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4"/>
      <c r="FM52" s="74"/>
      <c r="FN52" s="74"/>
      <c r="FO52" s="74"/>
      <c r="FP52" s="74"/>
      <c r="FQ52" s="74"/>
      <c r="FR52" s="74"/>
      <c r="FS52" s="74"/>
      <c r="FT52" s="74"/>
      <c r="FU52" s="74"/>
      <c r="FV52" s="74"/>
      <c r="FW52" s="74"/>
      <c r="FX52" s="74"/>
      <c r="FY52" s="74"/>
      <c r="FZ52" s="74"/>
      <c r="GA52" s="74"/>
      <c r="GB52" s="74"/>
      <c r="GC52" s="74"/>
      <c r="GD52" s="74"/>
      <c r="GE52" s="74"/>
      <c r="GF52" s="74"/>
      <c r="GG52" s="74"/>
      <c r="GH52" s="74"/>
      <c r="GI52" s="74"/>
      <c r="GJ52" s="74"/>
      <c r="GK52" s="74"/>
      <c r="GL52" s="74"/>
      <c r="GM52" s="74"/>
      <c r="GN52" s="74"/>
      <c r="GO52" s="74"/>
      <c r="GP52" s="74"/>
      <c r="GQ52" s="74"/>
      <c r="GR52" s="74"/>
      <c r="GS52" s="74"/>
      <c r="GT52" s="74"/>
      <c r="GU52" s="74"/>
      <c r="GV52" s="74"/>
      <c r="GW52" s="74"/>
      <c r="GX52" s="74"/>
      <c r="GY52" s="74"/>
      <c r="GZ52" s="74"/>
      <c r="HA52" s="74"/>
      <c r="HB52" s="74"/>
      <c r="HC52" s="74"/>
      <c r="HD52" s="74"/>
      <c r="HE52" s="74"/>
      <c r="HF52" s="74"/>
      <c r="HG52" s="74"/>
      <c r="HH52" s="74"/>
      <c r="HI52" s="74"/>
      <c r="HJ52" s="74"/>
      <c r="HK52" s="74"/>
      <c r="HL52" s="74"/>
      <c r="HM52" s="74"/>
      <c r="HN52" s="74"/>
      <c r="HO52" s="74"/>
      <c r="HP52" s="74"/>
      <c r="HQ52" s="74"/>
      <c r="HR52" s="74"/>
      <c r="HS52" s="74"/>
      <c r="HT52" s="74"/>
      <c r="HU52" s="74"/>
      <c r="HV52" s="74"/>
      <c r="HW52" s="74"/>
      <c r="HX52" s="74"/>
      <c r="HY52" s="74"/>
      <c r="HZ52" s="74"/>
      <c r="IA52" s="74"/>
      <c r="IB52" s="74"/>
      <c r="IC52" s="74"/>
      <c r="ID52" s="74"/>
      <c r="IE52" s="74"/>
      <c r="IF52" s="74"/>
      <c r="IG52" s="74"/>
      <c r="IH52" s="74"/>
      <c r="II52" s="74"/>
      <c r="IJ52" s="74"/>
      <c r="IK52" s="74"/>
      <c r="IL52" s="74"/>
      <c r="IM52" s="74"/>
      <c r="IN52" s="74"/>
      <c r="IO52" s="74"/>
      <c r="IP52" s="74"/>
      <c r="IQ52" s="74"/>
      <c r="IR52" s="74"/>
      <c r="IS52" s="74"/>
      <c r="IT52" s="74"/>
      <c r="IU52" s="74"/>
      <c r="IV52" s="74"/>
    </row>
    <row r="53" s="75" customFormat="true" ht="54.75" hidden="false" customHeight="true" outlineLevel="0" collapsed="false">
      <c r="A53" s="1"/>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c r="EO53" s="74"/>
      <c r="EP53" s="74"/>
      <c r="EQ53" s="74"/>
      <c r="ER53" s="74"/>
      <c r="ES53" s="74"/>
      <c r="ET53" s="74"/>
      <c r="EU53" s="74"/>
      <c r="EV53" s="74"/>
      <c r="EW53" s="74"/>
      <c r="EX53" s="74"/>
      <c r="EY53" s="74"/>
      <c r="EZ53" s="74"/>
      <c r="FA53" s="74"/>
      <c r="FB53" s="74"/>
      <c r="FC53" s="74"/>
      <c r="FD53" s="74"/>
      <c r="FE53" s="74"/>
      <c r="FF53" s="74"/>
      <c r="FG53" s="74"/>
      <c r="FH53" s="74"/>
      <c r="FI53" s="74"/>
      <c r="FJ53" s="74"/>
      <c r="FK53" s="74"/>
      <c r="FL53" s="74"/>
      <c r="FM53" s="74"/>
      <c r="FN53" s="74"/>
      <c r="FO53" s="74"/>
      <c r="FP53" s="74"/>
      <c r="FQ53" s="74"/>
      <c r="FR53" s="74"/>
      <c r="FS53" s="74"/>
      <c r="FT53" s="74"/>
      <c r="FU53" s="74"/>
      <c r="FV53" s="74"/>
      <c r="FW53" s="74"/>
      <c r="FX53" s="74"/>
      <c r="FY53" s="74"/>
      <c r="FZ53" s="74"/>
      <c r="GA53" s="74"/>
      <c r="GB53" s="74"/>
      <c r="GC53" s="74"/>
      <c r="GD53" s="74"/>
      <c r="GE53" s="74"/>
      <c r="GF53" s="74"/>
      <c r="GG53" s="74"/>
      <c r="GH53" s="74"/>
      <c r="GI53" s="74"/>
      <c r="GJ53" s="74"/>
      <c r="GK53" s="74"/>
      <c r="GL53" s="74"/>
      <c r="GM53" s="74"/>
      <c r="GN53" s="74"/>
      <c r="GO53" s="74"/>
      <c r="GP53" s="74"/>
      <c r="GQ53" s="74"/>
      <c r="GR53" s="74"/>
      <c r="GS53" s="74"/>
      <c r="GT53" s="74"/>
      <c r="GU53" s="74"/>
      <c r="GV53" s="74"/>
      <c r="GW53" s="74"/>
      <c r="GX53" s="74"/>
      <c r="GY53" s="74"/>
      <c r="GZ53" s="74"/>
      <c r="HA53" s="74"/>
      <c r="HB53" s="74"/>
      <c r="HC53" s="74"/>
      <c r="HD53" s="74"/>
      <c r="HE53" s="74"/>
      <c r="HF53" s="74"/>
      <c r="HG53" s="74"/>
      <c r="HH53" s="74"/>
      <c r="HI53" s="74"/>
      <c r="HJ53" s="74"/>
      <c r="HK53" s="74"/>
      <c r="HL53" s="74"/>
      <c r="HM53" s="74"/>
      <c r="HN53" s="74"/>
      <c r="HO53" s="74"/>
      <c r="HP53" s="74"/>
      <c r="HQ53" s="74"/>
      <c r="HR53" s="74"/>
      <c r="HS53" s="74"/>
      <c r="HT53" s="74"/>
      <c r="HU53" s="74"/>
      <c r="HV53" s="74"/>
      <c r="HW53" s="74"/>
      <c r="HX53" s="74"/>
      <c r="HY53" s="74"/>
      <c r="HZ53" s="74"/>
      <c r="IA53" s="74"/>
      <c r="IB53" s="74"/>
      <c r="IC53" s="74"/>
      <c r="ID53" s="74"/>
      <c r="IE53" s="74"/>
      <c r="IF53" s="74"/>
      <c r="IG53" s="74"/>
      <c r="IH53" s="74"/>
      <c r="II53" s="74"/>
      <c r="IJ53" s="74"/>
      <c r="IK53" s="74"/>
      <c r="IL53" s="74"/>
      <c r="IM53" s="74"/>
      <c r="IN53" s="74"/>
      <c r="IO53" s="74"/>
      <c r="IP53" s="74"/>
      <c r="IQ53" s="74"/>
      <c r="IR53" s="74"/>
      <c r="IS53" s="74"/>
      <c r="IT53" s="74"/>
      <c r="IU53" s="74"/>
      <c r="IV53" s="74"/>
    </row>
    <row r="54" s="75" customFormat="true" ht="54.75" hidden="false" customHeight="true" outlineLevel="0" collapsed="false">
      <c r="A54" s="1"/>
      <c r="B54" s="76" t="s">
        <v>133</v>
      </c>
      <c r="C54" s="76"/>
      <c r="D54" s="76"/>
      <c r="E54" s="76"/>
      <c r="F54" s="76"/>
    </row>
    <row r="55" customFormat="false" ht="54.75" hidden="false" customHeight="true" outlineLevel="0" collapsed="false">
      <c r="B55" s="77"/>
      <c r="C55" s="78" t="s">
        <v>134</v>
      </c>
      <c r="D55" s="78" t="s">
        <v>135</v>
      </c>
      <c r="E55" s="78" t="s">
        <v>136</v>
      </c>
      <c r="F55" s="78" t="s">
        <v>137</v>
      </c>
    </row>
    <row r="56" customFormat="false" ht="54.75" hidden="false" customHeight="true" outlineLevel="0" collapsed="false">
      <c r="B56" s="77"/>
      <c r="C56" s="78"/>
      <c r="D56" s="78"/>
      <c r="E56" s="78"/>
      <c r="F56" s="78"/>
    </row>
    <row r="57" customFormat="false" ht="54.75" hidden="false" customHeight="true" outlineLevel="0" collapsed="false">
      <c r="A57" s="79" t="s">
        <v>138</v>
      </c>
      <c r="B57" s="80" t="s">
        <v>139</v>
      </c>
      <c r="C57" s="81" t="n">
        <v>36</v>
      </c>
      <c r="D57" s="81" t="n">
        <v>33</v>
      </c>
      <c r="E57" s="81" t="n">
        <v>73</v>
      </c>
      <c r="F57" s="81" t="n">
        <f aca="false">SUM(C57:E57)</f>
        <v>142</v>
      </c>
    </row>
    <row r="58" customFormat="false" ht="54.75" hidden="false" customHeight="true" outlineLevel="0" collapsed="false">
      <c r="A58" s="79" t="s">
        <v>140</v>
      </c>
      <c r="B58" s="82" t="s">
        <v>141</v>
      </c>
      <c r="C58" s="81" t="n">
        <v>0</v>
      </c>
      <c r="D58" s="81" t="n">
        <v>0</v>
      </c>
      <c r="E58" s="81" t="n">
        <v>0</v>
      </c>
      <c r="F58" s="81" t="n">
        <f aca="false">SUM(C58:E58)</f>
        <v>0</v>
      </c>
    </row>
    <row r="59" customFormat="false" ht="54.75" hidden="false" customHeight="true" outlineLevel="0" collapsed="false">
      <c r="A59" s="79" t="s">
        <v>142</v>
      </c>
      <c r="B59" s="80" t="s">
        <v>143</v>
      </c>
      <c r="C59" s="81" t="n">
        <f aca="false">(C57-C58)</f>
        <v>36</v>
      </c>
      <c r="D59" s="81" t="n">
        <f aca="false">(D57-D58)</f>
        <v>33</v>
      </c>
      <c r="E59" s="81" t="n">
        <f aca="false">(E57-E58)</f>
        <v>73</v>
      </c>
      <c r="F59" s="81" t="n">
        <f aca="false">SUM(C59:E59)</f>
        <v>142</v>
      </c>
    </row>
    <row r="60" customFormat="false" ht="54.75" hidden="false" customHeight="true" outlineLevel="0" collapsed="false">
      <c r="A60" s="79" t="s">
        <v>144</v>
      </c>
      <c r="B60" s="83" t="s">
        <v>145</v>
      </c>
      <c r="C60" s="81" t="n">
        <v>11</v>
      </c>
      <c r="D60" s="81" t="n">
        <v>21</v>
      </c>
      <c r="E60" s="81" t="n">
        <v>35</v>
      </c>
      <c r="F60" s="81" t="n">
        <f aca="false">SUM(C60:E60)</f>
        <v>67</v>
      </c>
    </row>
    <row r="61" customFormat="false" ht="54.75" hidden="false" customHeight="true" outlineLevel="0" collapsed="false">
      <c r="A61" s="79" t="s">
        <v>146</v>
      </c>
      <c r="B61" s="84" t="s">
        <v>147</v>
      </c>
      <c r="C61" s="81" t="n">
        <v>6</v>
      </c>
      <c r="D61" s="81" t="n">
        <v>1</v>
      </c>
      <c r="E61" s="81" t="n">
        <v>8</v>
      </c>
      <c r="F61" s="81" t="n">
        <f aca="false">SUM(C61:E61)</f>
        <v>15</v>
      </c>
    </row>
    <row r="62" customFormat="false" ht="54.75" hidden="false" customHeight="true" outlineLevel="0" collapsed="false">
      <c r="A62" s="79" t="s">
        <v>148</v>
      </c>
      <c r="B62" s="84" t="s">
        <v>149</v>
      </c>
      <c r="C62" s="81" t="n">
        <v>1</v>
      </c>
      <c r="D62" s="81" t="n">
        <v>2</v>
      </c>
      <c r="E62" s="81" t="n">
        <v>6</v>
      </c>
      <c r="F62" s="81" t="n">
        <f aca="false">SUM(C62:E62)</f>
        <v>9</v>
      </c>
    </row>
    <row r="63" customFormat="false" ht="54.75" hidden="false" customHeight="true" outlineLevel="0" collapsed="false">
      <c r="A63" s="79" t="s">
        <v>150</v>
      </c>
      <c r="B63" s="83" t="s">
        <v>151</v>
      </c>
      <c r="C63" s="81" t="n">
        <f aca="false">SUM(C60:C62)</f>
        <v>18</v>
      </c>
      <c r="D63" s="81" t="n">
        <f aca="false">SUM(D60:D62)</f>
        <v>24</v>
      </c>
      <c r="E63" s="81" t="n">
        <f aca="false">SUM(E60:E62)</f>
        <v>49</v>
      </c>
      <c r="F63" s="81" t="n">
        <f aca="false">SUM(F60:F62)</f>
        <v>91</v>
      </c>
    </row>
    <row r="64" customFormat="false" ht="54.75" hidden="false" customHeight="true" outlineLevel="0" collapsed="false">
      <c r="A64" s="79" t="s">
        <v>152</v>
      </c>
      <c r="B64" s="83" t="s">
        <v>153</v>
      </c>
      <c r="C64" s="85" t="n">
        <f aca="false">C63/C59</f>
        <v>0.5</v>
      </c>
      <c r="D64" s="85" t="n">
        <f aca="false">D63/D59</f>
        <v>0.727272727272727</v>
      </c>
      <c r="E64" s="85" t="n">
        <f aca="false">E63/E59</f>
        <v>0.671232876712329</v>
      </c>
      <c r="F64" s="85" t="n">
        <f aca="false">F63/F59</f>
        <v>0.640845070422535</v>
      </c>
    </row>
    <row r="65" customFormat="false" ht="54.75" hidden="false" customHeight="true" outlineLevel="0" collapsed="false">
      <c r="B65" s="86" t="s">
        <v>154</v>
      </c>
      <c r="C65" s="86"/>
      <c r="D65" s="86"/>
      <c r="E65" s="86"/>
      <c r="F65" s="86"/>
    </row>
    <row r="66" customFormat="false" ht="54.75" hidden="false" customHeight="true" outlineLevel="0" collapsed="false">
      <c r="B66" s="87"/>
      <c r="C66" s="78" t="s">
        <v>134</v>
      </c>
      <c r="D66" s="78" t="s">
        <v>135</v>
      </c>
      <c r="E66" s="78" t="s">
        <v>136</v>
      </c>
      <c r="F66" s="78" t="s">
        <v>137</v>
      </c>
    </row>
    <row r="67" customFormat="false" ht="54.75" hidden="false" customHeight="true" outlineLevel="0" collapsed="false">
      <c r="B67" s="87"/>
      <c r="C67" s="78"/>
      <c r="D67" s="78"/>
      <c r="E67" s="78"/>
      <c r="F67" s="78"/>
    </row>
    <row r="68" customFormat="false" ht="54.75" hidden="false" customHeight="true" outlineLevel="0" collapsed="false">
      <c r="A68" s="79" t="s">
        <v>138</v>
      </c>
      <c r="B68" s="88" t="s">
        <v>155</v>
      </c>
      <c r="C68" s="78" t="n">
        <v>41</v>
      </c>
      <c r="D68" s="78" t="n">
        <v>31</v>
      </c>
      <c r="E68" s="78" t="n">
        <v>89</v>
      </c>
      <c r="F68" s="89" t="n">
        <f aca="false">SUM(C68:E68)</f>
        <v>161</v>
      </c>
    </row>
    <row r="69" customFormat="false" ht="54.75" hidden="false" customHeight="true" outlineLevel="0" collapsed="false">
      <c r="A69" s="79" t="s">
        <v>140</v>
      </c>
      <c r="B69" s="90" t="s">
        <v>156</v>
      </c>
      <c r="C69" s="78" t="n">
        <v>0</v>
      </c>
      <c r="D69" s="78" t="n">
        <v>0</v>
      </c>
      <c r="E69" s="78" t="n">
        <v>0</v>
      </c>
      <c r="F69" s="89" t="n">
        <f aca="false">SUM(C69:E69)</f>
        <v>0</v>
      </c>
    </row>
    <row r="70" customFormat="false" ht="54.75" hidden="false" customHeight="true" outlineLevel="0" collapsed="false">
      <c r="A70" s="79" t="s">
        <v>142</v>
      </c>
      <c r="B70" s="88" t="s">
        <v>157</v>
      </c>
      <c r="C70" s="89" t="n">
        <f aca="false">(C68-C69)</f>
        <v>41</v>
      </c>
      <c r="D70" s="89" t="n">
        <f aca="false">(D68-D69)</f>
        <v>31</v>
      </c>
      <c r="E70" s="89" t="n">
        <f aca="false">(E68-E69)</f>
        <v>89</v>
      </c>
      <c r="F70" s="89" t="n">
        <f aca="false">SUM(C70:E70)</f>
        <v>161</v>
      </c>
    </row>
    <row r="71" customFormat="false" ht="54.75" hidden="false" customHeight="true" outlineLevel="0" collapsed="false">
      <c r="A71" s="79" t="s">
        <v>144</v>
      </c>
      <c r="B71" s="88" t="s">
        <v>158</v>
      </c>
      <c r="C71" s="78" t="n">
        <v>18</v>
      </c>
      <c r="D71" s="78" t="n">
        <v>10</v>
      </c>
      <c r="E71" s="78" t="n">
        <v>45</v>
      </c>
      <c r="F71" s="89" t="n">
        <f aca="false">SUM(C71:E71)</f>
        <v>73</v>
      </c>
    </row>
    <row r="72" customFormat="false" ht="54.75" hidden="false" customHeight="true" outlineLevel="0" collapsed="false">
      <c r="A72" s="79" t="s">
        <v>146</v>
      </c>
      <c r="B72" s="88" t="s">
        <v>159</v>
      </c>
      <c r="C72" s="78" t="n">
        <v>4</v>
      </c>
      <c r="D72" s="78" t="n">
        <v>6</v>
      </c>
      <c r="E72" s="78" t="n">
        <v>7</v>
      </c>
      <c r="F72" s="89" t="n">
        <f aca="false">SUM(C72:E72)</f>
        <v>17</v>
      </c>
    </row>
    <row r="73" customFormat="false" ht="54.75" hidden="false" customHeight="true" outlineLevel="0" collapsed="false">
      <c r="A73" s="79" t="s">
        <v>148</v>
      </c>
      <c r="B73" s="84" t="s">
        <v>160</v>
      </c>
      <c r="C73" s="78" t="n">
        <v>1</v>
      </c>
      <c r="D73" s="78" t="n">
        <v>1</v>
      </c>
      <c r="E73" s="78" t="n">
        <v>9</v>
      </c>
      <c r="F73" s="89" t="n">
        <f aca="false">SUM(C73:E73)</f>
        <v>11</v>
      </c>
    </row>
    <row r="74" customFormat="false" ht="54.75" hidden="false" customHeight="true" outlineLevel="0" collapsed="false">
      <c r="A74" s="79" t="s">
        <v>150</v>
      </c>
      <c r="B74" s="83" t="s">
        <v>151</v>
      </c>
      <c r="C74" s="89" t="n">
        <f aca="false">SUM(C71:C73)</f>
        <v>23</v>
      </c>
      <c r="D74" s="89" t="n">
        <f aca="false">SUM(D71:D73)</f>
        <v>17</v>
      </c>
      <c r="E74" s="89" t="n">
        <f aca="false">SUM(E71:E73)</f>
        <v>61</v>
      </c>
      <c r="F74" s="89" t="n">
        <f aca="false">SUM(C74:E74)</f>
        <v>101</v>
      </c>
    </row>
    <row r="75" customFormat="false" ht="54.75" hidden="false" customHeight="true" outlineLevel="0" collapsed="false">
      <c r="A75" s="79" t="s">
        <v>152</v>
      </c>
      <c r="B75" s="83" t="s">
        <v>161</v>
      </c>
      <c r="C75" s="91" t="n">
        <f aca="false">C74/C70</f>
        <v>0.560975609756098</v>
      </c>
      <c r="D75" s="91" t="n">
        <f aca="false">D74/D70</f>
        <v>0.548387096774194</v>
      </c>
      <c r="E75" s="91" t="n">
        <f aca="false">E74/E70</f>
        <v>0.685393258426966</v>
      </c>
      <c r="F75" s="91" t="n">
        <f aca="false">F74/F70</f>
        <v>0.627329192546584</v>
      </c>
    </row>
    <row r="76" customFormat="false" ht="30.75" hidden="false" customHeight="true" outlineLevel="0" collapsed="false">
      <c r="A76" s="0"/>
      <c r="B76" s="33" t="s">
        <v>162</v>
      </c>
      <c r="F76" s="92"/>
    </row>
    <row r="77" customFormat="false" ht="14.25" hidden="false" customHeight="true" outlineLevel="0" collapsed="false">
      <c r="A77" s="93"/>
      <c r="B77" s="94"/>
      <c r="C77" s="94"/>
      <c r="D77" s="94"/>
      <c r="E77" s="94"/>
      <c r="F77" s="95"/>
    </row>
    <row r="78" customFormat="false" ht="27" hidden="false" customHeight="true" outlineLevel="0" collapsed="false">
      <c r="A78" s="93"/>
      <c r="B78" s="96" t="s">
        <v>163</v>
      </c>
      <c r="C78" s="96"/>
      <c r="D78" s="96"/>
      <c r="E78" s="96"/>
      <c r="F78" s="95"/>
    </row>
    <row r="79" customFormat="false" ht="12.75" hidden="false" customHeight="true" outlineLevel="0" collapsed="false">
      <c r="A79" s="93"/>
      <c r="B79" s="94"/>
      <c r="C79" s="94"/>
      <c r="D79" s="94"/>
      <c r="E79" s="94"/>
      <c r="F79" s="95"/>
    </row>
    <row r="80" customFormat="false" ht="12.75" hidden="false" customHeight="false" outlineLevel="0" collapsed="false">
      <c r="A80" s="93"/>
      <c r="B80" s="97" t="s">
        <v>164</v>
      </c>
      <c r="C80" s="94"/>
      <c r="D80" s="94"/>
      <c r="E80" s="94"/>
      <c r="F80" s="95"/>
    </row>
    <row r="81" s="94" customFormat="true" ht="17.25" hidden="false" customHeight="true" outlineLevel="0" collapsed="false">
      <c r="A81" s="4" t="s">
        <v>165</v>
      </c>
      <c r="B81" s="20" t="s">
        <v>166</v>
      </c>
      <c r="C81" s="20"/>
      <c r="D81" s="20"/>
      <c r="E81" s="20"/>
      <c r="F81" s="71"/>
    </row>
    <row r="82" s="94" customFormat="true" ht="57" hidden="false" customHeight="true" outlineLevel="0" collapsed="false">
      <c r="A82" s="98" t="s">
        <v>167</v>
      </c>
      <c r="B82" s="20" t="s">
        <v>168</v>
      </c>
      <c r="C82" s="20"/>
      <c r="D82" s="20"/>
      <c r="E82" s="20"/>
      <c r="F82" s="71"/>
    </row>
    <row r="83" s="94" customFormat="true" ht="30.75" hidden="false" customHeight="true" outlineLevel="0" collapsed="false">
      <c r="A83" s="98" t="s">
        <v>169</v>
      </c>
      <c r="B83" s="20" t="s">
        <v>170</v>
      </c>
      <c r="C83" s="20"/>
      <c r="D83" s="20"/>
      <c r="E83" s="20"/>
      <c r="F83" s="71" t="n">
        <f aca="false">F81-F82</f>
        <v>0</v>
      </c>
    </row>
    <row r="84" s="94" customFormat="true" ht="23.25" hidden="false" customHeight="true" outlineLevel="0" collapsed="false">
      <c r="A84" s="98" t="s">
        <v>171</v>
      </c>
      <c r="B84" s="20" t="s">
        <v>172</v>
      </c>
      <c r="C84" s="20"/>
      <c r="D84" s="20"/>
      <c r="E84" s="20"/>
      <c r="F84" s="71"/>
    </row>
    <row r="85" s="94" customFormat="true" ht="21.75" hidden="false" customHeight="true" outlineLevel="0" collapsed="false">
      <c r="A85" s="4" t="s">
        <v>173</v>
      </c>
      <c r="B85" s="20" t="s">
        <v>174</v>
      </c>
      <c r="C85" s="20"/>
      <c r="D85" s="20"/>
      <c r="E85" s="20"/>
      <c r="F85" s="71"/>
    </row>
    <row r="86" s="94" customFormat="true" ht="24.75" hidden="false" customHeight="true" outlineLevel="0" collapsed="false">
      <c r="A86" s="4" t="s">
        <v>175</v>
      </c>
      <c r="B86" s="20" t="s">
        <v>176</v>
      </c>
      <c r="C86" s="20"/>
      <c r="D86" s="20"/>
      <c r="E86" s="20"/>
      <c r="F86" s="71"/>
    </row>
    <row r="87" s="94" customFormat="true" ht="30" hidden="false" customHeight="true" outlineLevel="0" collapsed="false">
      <c r="A87" s="4" t="s">
        <v>177</v>
      </c>
      <c r="B87" s="20" t="s">
        <v>178</v>
      </c>
      <c r="C87" s="20"/>
      <c r="D87" s="20"/>
      <c r="E87" s="20"/>
      <c r="F87" s="71"/>
    </row>
    <row r="88" s="94" customFormat="true" ht="12.75" hidden="false" customHeight="true" outlineLevel="0" collapsed="false">
      <c r="A88" s="4" t="s">
        <v>179</v>
      </c>
      <c r="B88" s="20" t="s">
        <v>180</v>
      </c>
      <c r="C88" s="20"/>
      <c r="D88" s="20"/>
      <c r="E88" s="20"/>
      <c r="F88" s="71"/>
    </row>
    <row r="89" s="94" customFormat="true" ht="12.75" hidden="false" customHeight="true" outlineLevel="0" collapsed="false">
      <c r="A89" s="4" t="s">
        <v>181</v>
      </c>
      <c r="B89" s="20" t="s">
        <v>182</v>
      </c>
      <c r="C89" s="20"/>
      <c r="D89" s="20"/>
      <c r="E89" s="20"/>
      <c r="F89" s="71"/>
    </row>
    <row r="90" s="94" customFormat="true" ht="12.75" hidden="false" customHeight="true" outlineLevel="0" collapsed="false">
      <c r="A90" s="4" t="s">
        <v>183</v>
      </c>
      <c r="B90" s="20" t="s">
        <v>184</v>
      </c>
      <c r="C90" s="20"/>
      <c r="D90" s="20"/>
      <c r="E90" s="20"/>
      <c r="F90" s="71"/>
    </row>
    <row r="91" s="94" customFormat="true" ht="25.5" hidden="false" customHeight="true" outlineLevel="0" collapsed="false">
      <c r="A91" s="4"/>
      <c r="B91" s="3"/>
      <c r="C91" s="3"/>
      <c r="D91" s="3"/>
      <c r="E91" s="3"/>
      <c r="F91" s="99"/>
    </row>
    <row r="92" customFormat="false" ht="12.75" hidden="false" customHeight="false" outlineLevel="0" collapsed="false">
      <c r="A92" s="93"/>
      <c r="B92" s="97" t="s">
        <v>185</v>
      </c>
      <c r="F92" s="95"/>
    </row>
    <row r="93" customFormat="false" ht="18.75" hidden="false" customHeight="true" outlineLevel="0" collapsed="false">
      <c r="A93" s="4" t="s">
        <v>165</v>
      </c>
      <c r="B93" s="20" t="s">
        <v>186</v>
      </c>
      <c r="C93" s="20"/>
      <c r="D93" s="20"/>
      <c r="E93" s="20"/>
      <c r="F93" s="71"/>
    </row>
    <row r="94" customFormat="false" ht="53.25" hidden="false" customHeight="true" outlineLevel="0" collapsed="false">
      <c r="A94" s="98" t="s">
        <v>167</v>
      </c>
      <c r="B94" s="20" t="s">
        <v>187</v>
      </c>
      <c r="C94" s="20"/>
      <c r="D94" s="20"/>
      <c r="E94" s="20"/>
      <c r="F94" s="71"/>
    </row>
    <row r="95" customFormat="false" ht="30" hidden="false" customHeight="true" outlineLevel="0" collapsed="false">
      <c r="A95" s="98" t="s">
        <v>169</v>
      </c>
      <c r="B95" s="20" t="s">
        <v>188</v>
      </c>
      <c r="C95" s="20"/>
      <c r="D95" s="20"/>
      <c r="E95" s="20"/>
      <c r="F95" s="71" t="n">
        <f aca="false">F93-F94</f>
        <v>0</v>
      </c>
    </row>
    <row r="96" customFormat="false" ht="12.75" hidden="false" customHeight="true" outlineLevel="0" collapsed="false">
      <c r="A96" s="98" t="s">
        <v>171</v>
      </c>
      <c r="B96" s="20" t="s">
        <v>172</v>
      </c>
      <c r="C96" s="20"/>
      <c r="D96" s="20"/>
      <c r="E96" s="20"/>
      <c r="F96" s="71"/>
    </row>
    <row r="97" customFormat="false" ht="12.75" hidden="false" customHeight="true" outlineLevel="0" collapsed="false">
      <c r="A97" s="4" t="s">
        <v>173</v>
      </c>
      <c r="B97" s="20" t="s">
        <v>174</v>
      </c>
      <c r="C97" s="20"/>
      <c r="D97" s="20"/>
      <c r="E97" s="20"/>
      <c r="F97" s="71"/>
    </row>
    <row r="98" customFormat="false" ht="23.25" hidden="false" customHeight="true" outlineLevel="0" collapsed="false">
      <c r="A98" s="4" t="s">
        <v>175</v>
      </c>
      <c r="B98" s="20" t="s">
        <v>176</v>
      </c>
      <c r="C98" s="20"/>
      <c r="D98" s="20"/>
      <c r="E98" s="20"/>
      <c r="F98" s="71"/>
    </row>
    <row r="99" customFormat="false" ht="27.75" hidden="false" customHeight="true" outlineLevel="0" collapsed="false">
      <c r="A99" s="4" t="s">
        <v>177</v>
      </c>
      <c r="B99" s="20" t="s">
        <v>178</v>
      </c>
      <c r="C99" s="20"/>
      <c r="D99" s="20"/>
      <c r="E99" s="20"/>
      <c r="F99" s="71"/>
    </row>
    <row r="100" customFormat="false" ht="12.75" hidden="false" customHeight="true" outlineLevel="0" collapsed="false">
      <c r="A100" s="4" t="s">
        <v>179</v>
      </c>
      <c r="B100" s="20" t="s">
        <v>180</v>
      </c>
      <c r="C100" s="20"/>
      <c r="D100" s="20"/>
      <c r="E100" s="20"/>
      <c r="F100" s="71"/>
    </row>
    <row r="101" customFormat="false" ht="12.75" hidden="false" customHeight="true" outlineLevel="0" collapsed="false">
      <c r="A101" s="4" t="s">
        <v>181</v>
      </c>
      <c r="B101" s="20" t="s">
        <v>182</v>
      </c>
      <c r="C101" s="20"/>
      <c r="D101" s="20"/>
      <c r="E101" s="20"/>
      <c r="F101" s="71"/>
    </row>
    <row r="102" customFormat="false" ht="12.75" hidden="false" customHeight="true" outlineLevel="0" collapsed="false">
      <c r="A102" s="4" t="s">
        <v>183</v>
      </c>
      <c r="B102" s="20" t="s">
        <v>184</v>
      </c>
      <c r="C102" s="20"/>
      <c r="D102" s="20"/>
      <c r="E102" s="20"/>
      <c r="F102" s="71"/>
    </row>
    <row r="103" customFormat="false" ht="24.75" hidden="false" customHeight="true" outlineLevel="0" collapsed="false">
      <c r="A103" s="0"/>
    </row>
    <row r="104" customFormat="false" ht="12.75" hidden="false" customHeight="false" outlineLevel="0" collapsed="false">
      <c r="A104" s="0"/>
      <c r="B104" s="33" t="s">
        <v>189</v>
      </c>
    </row>
    <row r="105" customFormat="false" ht="78.75" hidden="false" customHeight="true" outlineLevel="0" collapsed="false">
      <c r="A105" s="0"/>
      <c r="B105" s="19" t="s">
        <v>190</v>
      </c>
      <c r="C105" s="19"/>
      <c r="D105" s="19"/>
      <c r="E105" s="19"/>
      <c r="F105" s="19"/>
    </row>
    <row r="106" customFormat="false" ht="59.25" hidden="false" customHeight="true" outlineLevel="0" collapsed="false">
      <c r="A106" s="4" t="s">
        <v>191</v>
      </c>
      <c r="B106" s="20" t="s">
        <v>192</v>
      </c>
      <c r="C106" s="20"/>
      <c r="D106" s="20"/>
      <c r="E106" s="20"/>
      <c r="F106" s="100" t="n">
        <v>0.75</v>
      </c>
    </row>
    <row r="109" customFormat="false" ht="65.25" hidden="true" customHeight="true" outlineLevel="0" collapsed="false"/>
    <row r="110" customFormat="false" ht="51.75" hidden="true" customHeight="true" outlineLevel="0" collapsed="false"/>
    <row r="1048576" customFormat="false" ht="12.75" hidden="true" customHeight="false" outlineLevel="0" collapsed="false"/>
  </sheetData>
  <mergeCells count="57">
    <mergeCell ref="A1:F1"/>
    <mergeCell ref="B3:F3"/>
    <mergeCell ref="C4:D4"/>
    <mergeCell ref="E4:F4"/>
    <mergeCell ref="B18:E18"/>
    <mergeCell ref="B19:E19"/>
    <mergeCell ref="B20:E20"/>
    <mergeCell ref="B22:F22"/>
    <mergeCell ref="B23:C23"/>
    <mergeCell ref="B24:C24"/>
    <mergeCell ref="B25:C25"/>
    <mergeCell ref="B26:C26"/>
    <mergeCell ref="B27:C27"/>
    <mergeCell ref="B28:C28"/>
    <mergeCell ref="B29:C29"/>
    <mergeCell ref="B30:C30"/>
    <mergeCell ref="B31:C31"/>
    <mergeCell ref="B32:C32"/>
    <mergeCell ref="B33:C33"/>
    <mergeCell ref="B49:F49"/>
    <mergeCell ref="B50:C50"/>
    <mergeCell ref="B51:IV53"/>
    <mergeCell ref="B54:F54"/>
    <mergeCell ref="B55:B56"/>
    <mergeCell ref="C55:C56"/>
    <mergeCell ref="D55:D56"/>
    <mergeCell ref="E55:E56"/>
    <mergeCell ref="F55:F56"/>
    <mergeCell ref="B65:F65"/>
    <mergeCell ref="B66:B67"/>
    <mergeCell ref="C66:C67"/>
    <mergeCell ref="D66:D67"/>
    <mergeCell ref="E66:E67"/>
    <mergeCell ref="F66:F67"/>
    <mergeCell ref="B78:E78"/>
    <mergeCell ref="B81:E81"/>
    <mergeCell ref="B82:E82"/>
    <mergeCell ref="B83:E83"/>
    <mergeCell ref="B84:E84"/>
    <mergeCell ref="B85:E85"/>
    <mergeCell ref="B86:E86"/>
    <mergeCell ref="B87:E87"/>
    <mergeCell ref="B88:E88"/>
    <mergeCell ref="B89:E89"/>
    <mergeCell ref="B90:E90"/>
    <mergeCell ref="B93:E93"/>
    <mergeCell ref="B94:E94"/>
    <mergeCell ref="B95:E95"/>
    <mergeCell ref="B96:E96"/>
    <mergeCell ref="B97:E97"/>
    <mergeCell ref="B98:E98"/>
    <mergeCell ref="B99:E99"/>
    <mergeCell ref="B100:E100"/>
    <mergeCell ref="B101:E101"/>
    <mergeCell ref="B102:E102"/>
    <mergeCell ref="B105:F105"/>
    <mergeCell ref="B106:E106"/>
  </mergeCells>
  <printOptions headings="false" gridLines="false" gridLinesSet="true" horizontalCentered="false" verticalCentered="false"/>
  <pageMargins left="0.75" right="0.75" top="1" bottom="1" header="0.5" footer="0.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sheetPr filterMode="false">
    <tabColor rgb="FF00A65D"/>
    <pageSetUpPr fitToPage="false"/>
  </sheetPr>
  <dimension ref="A1:K283"/>
  <sheetViews>
    <sheetView showFormulas="false" showGridLines="false" showRowColHeaders="false" showZeros="true" rightToLeft="false" tabSelected="false" showOutlineSymbols="true" defaultGridColor="true" view="normal" topLeftCell="A1" colorId="64" zoomScale="110" zoomScaleNormal="110" zoomScalePageLayoutView="100" workbookViewId="0">
      <selection pane="topLeft" activeCell="E23" activeCellId="0" sqref="E23"/>
    </sheetView>
  </sheetViews>
  <sheetFormatPr defaultRowHeight="12.75" zeroHeight="false" outlineLevelRow="0" outlineLevelCol="0"/>
  <cols>
    <col collapsed="false" customWidth="true" hidden="false" outlineLevel="0" max="1" min="1" style="1" width="4.32"/>
    <col collapsed="false" customWidth="true" hidden="false" outlineLevel="0" max="2" min="2" style="0" width="26.59"/>
    <col collapsed="false" customWidth="true" hidden="false" outlineLevel="0" max="6" min="3" style="0" width="14.43"/>
    <col collapsed="false" customWidth="true" hidden="false" outlineLevel="0" max="7" min="7" style="0" width="8.37"/>
    <col collapsed="false" customWidth="true" hidden="false" outlineLevel="0" max="8" min="8" style="0" width="0.67"/>
    <col collapsed="false" customWidth="true" hidden="false" outlineLevel="0" max="1025" min="9" style="0" width="8.52"/>
  </cols>
  <sheetData>
    <row r="1" customFormat="false" ht="18" hidden="false" customHeight="false" outlineLevel="0" collapsed="false">
      <c r="A1" s="2" t="s">
        <v>193</v>
      </c>
      <c r="B1" s="2"/>
      <c r="C1" s="2"/>
      <c r="D1" s="2"/>
      <c r="E1" s="2"/>
      <c r="F1" s="2"/>
    </row>
    <row r="2" customFormat="false" ht="15.75" hidden="false" customHeight="false" outlineLevel="0" collapsed="false">
      <c r="A2" s="0"/>
      <c r="B2" s="69" t="s">
        <v>194</v>
      </c>
    </row>
    <row r="3" customFormat="false" ht="12.75" hidden="false" customHeight="true" outlineLevel="0" collapsed="false">
      <c r="A3" s="98" t="s">
        <v>195</v>
      </c>
      <c r="B3" s="101" t="s">
        <v>196</v>
      </c>
      <c r="C3" s="101"/>
      <c r="D3" s="101"/>
      <c r="E3" s="101"/>
      <c r="F3" s="101"/>
    </row>
    <row r="4" customFormat="false" ht="93" hidden="false" customHeight="true" outlineLevel="0" collapsed="false">
      <c r="A4" s="98"/>
      <c r="B4" s="101"/>
      <c r="C4" s="101"/>
      <c r="D4" s="101"/>
      <c r="E4" s="101"/>
      <c r="F4" s="101"/>
    </row>
    <row r="5" customFormat="false" ht="12.75" hidden="false" customHeight="true" outlineLevel="0" collapsed="false">
      <c r="A5" s="4" t="s">
        <v>195</v>
      </c>
      <c r="B5" s="20" t="s">
        <v>197</v>
      </c>
      <c r="C5" s="20"/>
      <c r="D5" s="20"/>
      <c r="E5" s="102" t="n">
        <v>903</v>
      </c>
    </row>
    <row r="6" customFormat="false" ht="12.75" hidden="false" customHeight="false" outlineLevel="0" collapsed="false">
      <c r="A6" s="4" t="s">
        <v>195</v>
      </c>
      <c r="B6" s="67" t="s">
        <v>198</v>
      </c>
      <c r="C6" s="67"/>
      <c r="D6" s="67"/>
      <c r="E6" s="103" t="n">
        <v>253</v>
      </c>
    </row>
    <row r="7" customFormat="false" ht="12.75" hidden="false" customHeight="false" outlineLevel="0" collapsed="false">
      <c r="A7" s="4"/>
      <c r="B7" s="104"/>
      <c r="C7" s="105"/>
      <c r="D7" s="105"/>
      <c r="E7" s="104"/>
    </row>
    <row r="8" customFormat="false" ht="12.75" hidden="false" customHeight="false" outlineLevel="0" collapsed="false">
      <c r="A8" s="4" t="s">
        <v>195</v>
      </c>
      <c r="B8" s="67" t="s">
        <v>199</v>
      </c>
      <c r="C8" s="67"/>
      <c r="D8" s="67"/>
      <c r="E8" s="103" t="n">
        <v>593</v>
      </c>
    </row>
    <row r="9" customFormat="false" ht="12.75" hidden="false" customHeight="false" outlineLevel="0" collapsed="false">
      <c r="A9" s="4" t="s">
        <v>195</v>
      </c>
      <c r="B9" s="67" t="s">
        <v>200</v>
      </c>
      <c r="C9" s="67"/>
      <c r="D9" s="67"/>
      <c r="E9" s="103" t="n">
        <v>176</v>
      </c>
    </row>
    <row r="10" customFormat="false" ht="12.75" hidden="false" customHeight="false" outlineLevel="0" collapsed="false">
      <c r="A10" s="4"/>
      <c r="B10" s="104"/>
      <c r="C10" s="106"/>
      <c r="D10" s="106"/>
      <c r="E10" s="104"/>
    </row>
    <row r="11" customFormat="false" ht="12.75" hidden="false" customHeight="false" outlineLevel="0" collapsed="false">
      <c r="A11" s="4" t="s">
        <v>195</v>
      </c>
      <c r="B11" s="67" t="s">
        <v>201</v>
      </c>
      <c r="C11" s="67"/>
      <c r="D11" s="67"/>
      <c r="E11" s="103" t="n">
        <v>180</v>
      </c>
    </row>
    <row r="12" customFormat="false" ht="12.8" hidden="false" customHeight="false" outlineLevel="0" collapsed="false">
      <c r="A12" s="4" t="s">
        <v>195</v>
      </c>
      <c r="B12" s="67" t="s">
        <v>202</v>
      </c>
      <c r="C12" s="67"/>
      <c r="D12" s="67"/>
      <c r="E12" s="103" t="n">
        <v>0</v>
      </c>
    </row>
    <row r="13" customFormat="false" ht="12.75" hidden="false" customHeight="false" outlineLevel="0" collapsed="false">
      <c r="A13" s="4"/>
      <c r="B13" s="104"/>
      <c r="C13" s="106"/>
      <c r="D13" s="106"/>
      <c r="E13" s="104"/>
    </row>
    <row r="14" customFormat="false" ht="12.8" hidden="false" customHeight="false" outlineLevel="0" collapsed="false">
      <c r="A14" s="4" t="s">
        <v>195</v>
      </c>
      <c r="B14" s="66" t="s">
        <v>203</v>
      </c>
      <c r="C14" s="66"/>
      <c r="D14" s="66"/>
      <c r="E14" s="103" t="n">
        <v>43</v>
      </c>
    </row>
    <row r="15" customFormat="false" ht="12.75" hidden="false" customHeight="false" outlineLevel="0" collapsed="false">
      <c r="A15" s="4" t="s">
        <v>195</v>
      </c>
      <c r="B15" s="67" t="s">
        <v>204</v>
      </c>
      <c r="C15" s="67"/>
      <c r="D15" s="67"/>
      <c r="E15" s="103" t="n">
        <v>0</v>
      </c>
    </row>
    <row r="17" customFormat="false" ht="29.25" hidden="false" customHeight="true" outlineLevel="0" collapsed="false">
      <c r="A17" s="4" t="s">
        <v>205</v>
      </c>
      <c r="B17" s="101" t="s">
        <v>206</v>
      </c>
      <c r="C17" s="101"/>
      <c r="D17" s="101"/>
      <c r="E17" s="101"/>
      <c r="F17" s="101"/>
    </row>
    <row r="18" customFormat="false" ht="12.75" hidden="false" customHeight="false" outlineLevel="0" collapsed="false">
      <c r="A18" s="4"/>
      <c r="B18" s="107"/>
      <c r="C18" s="107"/>
      <c r="D18" s="107"/>
      <c r="E18" s="108" t="s">
        <v>20</v>
      </c>
      <c r="F18" s="108" t="s">
        <v>21</v>
      </c>
    </row>
    <row r="19" customFormat="false" ht="12.75" hidden="false" customHeight="false" outlineLevel="0" collapsed="false">
      <c r="A19" s="4" t="s">
        <v>205</v>
      </c>
      <c r="B19" s="67" t="s">
        <v>207</v>
      </c>
      <c r="C19" s="67"/>
      <c r="D19" s="67"/>
      <c r="E19" s="108" t="s">
        <v>22</v>
      </c>
      <c r="F19" s="108"/>
    </row>
    <row r="20" customFormat="false" ht="12.75" hidden="false" customHeight="false" outlineLevel="0" collapsed="false">
      <c r="A20" s="4" t="s">
        <v>205</v>
      </c>
      <c r="B20" s="109" t="s">
        <v>208</v>
      </c>
      <c r="C20" s="109"/>
      <c r="D20" s="109"/>
      <c r="E20" s="110"/>
      <c r="F20" s="106"/>
    </row>
    <row r="21" customFormat="false" ht="12.8" hidden="false" customHeight="false" outlineLevel="0" collapsed="false">
      <c r="A21" s="4" t="s">
        <v>205</v>
      </c>
      <c r="B21" s="111" t="s">
        <v>209</v>
      </c>
      <c r="C21" s="111"/>
      <c r="D21" s="111"/>
      <c r="E21" s="24" t="n">
        <v>122</v>
      </c>
      <c r="F21" s="106"/>
    </row>
    <row r="22" customFormat="false" ht="12.8" hidden="false" customHeight="false" outlineLevel="0" collapsed="false">
      <c r="A22" s="4" t="s">
        <v>205</v>
      </c>
      <c r="B22" s="67" t="s">
        <v>210</v>
      </c>
      <c r="C22" s="67"/>
      <c r="D22" s="67"/>
      <c r="E22" s="24" t="n">
        <v>48</v>
      </c>
      <c r="F22" s="106"/>
    </row>
    <row r="23" customFormat="false" ht="12.8" hidden="false" customHeight="false" outlineLevel="0" collapsed="false">
      <c r="A23" s="4" t="s">
        <v>205</v>
      </c>
      <c r="B23" s="67" t="s">
        <v>211</v>
      </c>
      <c r="C23" s="67"/>
      <c r="D23" s="67"/>
      <c r="E23" s="24" t="n">
        <v>0</v>
      </c>
    </row>
    <row r="24" customFormat="false" ht="12.75" hidden="false" customHeight="false" outlineLevel="0" collapsed="false">
      <c r="A24" s="4"/>
      <c r="B24" s="107"/>
      <c r="C24" s="107"/>
      <c r="D24" s="107"/>
      <c r="E24" s="108" t="s">
        <v>20</v>
      </c>
      <c r="F24" s="108" t="s">
        <v>21</v>
      </c>
    </row>
    <row r="25" customFormat="false" ht="12.75" hidden="false" customHeight="false" outlineLevel="0" collapsed="false">
      <c r="A25" s="4" t="s">
        <v>205</v>
      </c>
      <c r="B25" s="66" t="s">
        <v>212</v>
      </c>
      <c r="C25" s="66"/>
      <c r="D25" s="66"/>
      <c r="E25" s="108" t="s">
        <v>22</v>
      </c>
      <c r="F25" s="108"/>
    </row>
    <row r="26" customFormat="false" ht="12.75" hidden="false" customHeight="false" outlineLevel="0" collapsed="false">
      <c r="A26" s="4" t="s">
        <v>205</v>
      </c>
      <c r="B26" s="66" t="s">
        <v>213</v>
      </c>
      <c r="C26" s="66"/>
      <c r="D26" s="66"/>
      <c r="E26" s="108" t="s">
        <v>22</v>
      </c>
      <c r="F26" s="108"/>
    </row>
    <row r="27" customFormat="false" ht="12.75" hidden="false" customHeight="false" outlineLevel="0" collapsed="false">
      <c r="A27" s="4" t="s">
        <v>205</v>
      </c>
      <c r="B27" s="66" t="s">
        <v>214</v>
      </c>
      <c r="C27" s="66"/>
      <c r="D27" s="66"/>
      <c r="E27" s="108" t="s">
        <v>22</v>
      </c>
      <c r="F27" s="108"/>
    </row>
    <row r="28" customFormat="false" ht="12.75" hidden="false" customHeight="false" outlineLevel="0" collapsed="false">
      <c r="A28" s="0"/>
      <c r="B28" s="112"/>
      <c r="C28" s="112"/>
      <c r="D28" s="112"/>
    </row>
    <row r="29" customFormat="false" ht="15.75" hidden="false" customHeight="false" outlineLevel="0" collapsed="false">
      <c r="A29" s="113"/>
      <c r="B29" s="69" t="s">
        <v>215</v>
      </c>
    </row>
    <row r="30" customFormat="false" ht="12.75" hidden="false" customHeight="false" outlineLevel="0" collapsed="false">
      <c r="A30" s="4" t="s">
        <v>216</v>
      </c>
      <c r="B30" s="33" t="s">
        <v>217</v>
      </c>
    </row>
    <row r="31" customFormat="false" ht="25.5" hidden="false" customHeight="true" outlineLevel="0" collapsed="false">
      <c r="A31" s="4" t="s">
        <v>216</v>
      </c>
      <c r="B31" s="20" t="s">
        <v>218</v>
      </c>
      <c r="C31" s="20"/>
      <c r="D31" s="108" t="s">
        <v>22</v>
      </c>
      <c r="F31" s="106"/>
    </row>
    <row r="32" customFormat="false" ht="24.75" hidden="false" customHeight="true" outlineLevel="0" collapsed="false">
      <c r="A32" s="4" t="s">
        <v>216</v>
      </c>
      <c r="B32" s="25" t="s">
        <v>219</v>
      </c>
      <c r="C32" s="25"/>
      <c r="D32" s="108"/>
      <c r="F32" s="106"/>
    </row>
    <row r="33" customFormat="false" ht="12.75" hidden="false" customHeight="true" outlineLevel="0" collapsed="false">
      <c r="A33" s="4" t="s">
        <v>216</v>
      </c>
      <c r="B33" s="20" t="s">
        <v>220</v>
      </c>
      <c r="C33" s="20"/>
      <c r="D33" s="108"/>
      <c r="F33" s="106"/>
    </row>
    <row r="35" customFormat="false" ht="29.25" hidden="false" customHeight="true" outlineLevel="0" collapsed="false">
      <c r="A35" s="4" t="s">
        <v>221</v>
      </c>
      <c r="B35" s="114" t="s">
        <v>222</v>
      </c>
      <c r="C35" s="114"/>
      <c r="D35" s="114"/>
      <c r="E35" s="114"/>
      <c r="F35" s="114"/>
    </row>
    <row r="36" customFormat="false" ht="12.75" hidden="false" customHeight="true" outlineLevel="0" collapsed="false">
      <c r="A36" s="4" t="s">
        <v>221</v>
      </c>
      <c r="B36" s="20" t="s">
        <v>223</v>
      </c>
      <c r="C36" s="20"/>
      <c r="D36" s="108"/>
      <c r="F36" s="106"/>
    </row>
    <row r="37" customFormat="false" ht="12.75" hidden="false" customHeight="true" outlineLevel="0" collapsed="false">
      <c r="A37" s="4" t="s">
        <v>221</v>
      </c>
      <c r="B37" s="25" t="s">
        <v>224</v>
      </c>
      <c r="C37" s="25"/>
      <c r="D37" s="108" t="s">
        <v>22</v>
      </c>
      <c r="F37" s="106"/>
    </row>
    <row r="38" customFormat="false" ht="12.75" hidden="false" customHeight="true" outlineLevel="0" collapsed="false">
      <c r="A38" s="4" t="s">
        <v>221</v>
      </c>
      <c r="B38" s="20" t="s">
        <v>225</v>
      </c>
      <c r="C38" s="20"/>
      <c r="D38" s="108"/>
      <c r="F38" s="106"/>
    </row>
    <row r="40" customFormat="false" ht="54.75" hidden="false" customHeight="true" outlineLevel="0" collapsed="false">
      <c r="A40" s="4" t="s">
        <v>226</v>
      </c>
      <c r="B40" s="101" t="s">
        <v>227</v>
      </c>
      <c r="C40" s="101"/>
      <c r="D40" s="101"/>
      <c r="E40" s="101"/>
      <c r="F40" s="101"/>
    </row>
    <row r="41" customFormat="false" ht="24" hidden="false" customHeight="false" outlineLevel="0" collapsed="false">
      <c r="A41" s="4" t="s">
        <v>226</v>
      </c>
      <c r="B41" s="115"/>
      <c r="C41" s="116" t="s">
        <v>228</v>
      </c>
      <c r="D41" s="117" t="s">
        <v>229</v>
      </c>
      <c r="E41" s="10"/>
      <c r="F41" s="118"/>
    </row>
    <row r="42" customFormat="false" ht="12.75" hidden="false" customHeight="false" outlineLevel="0" collapsed="false">
      <c r="A42" s="4" t="s">
        <v>226</v>
      </c>
      <c r="B42" s="119" t="s">
        <v>230</v>
      </c>
      <c r="C42" s="108" t="n">
        <v>17</v>
      </c>
      <c r="D42" s="120" t="n">
        <v>18</v>
      </c>
      <c r="F42" s="118"/>
    </row>
    <row r="43" customFormat="false" ht="12.75" hidden="false" customHeight="false" outlineLevel="0" collapsed="false">
      <c r="A43" s="4" t="s">
        <v>226</v>
      </c>
      <c r="B43" s="119" t="s">
        <v>231</v>
      </c>
      <c r="C43" s="108" t="n">
        <v>4</v>
      </c>
      <c r="D43" s="120" t="n">
        <v>4</v>
      </c>
      <c r="F43" s="118"/>
    </row>
    <row r="44" customFormat="false" ht="12.75" hidden="false" customHeight="false" outlineLevel="0" collapsed="false">
      <c r="A44" s="4" t="s">
        <v>226</v>
      </c>
      <c r="B44" s="119" t="s">
        <v>232</v>
      </c>
      <c r="C44" s="108" t="n">
        <v>3</v>
      </c>
      <c r="D44" s="120" t="n">
        <v>4</v>
      </c>
      <c r="F44" s="118"/>
    </row>
    <row r="45" customFormat="false" ht="12.75" hidden="false" customHeight="false" outlineLevel="0" collapsed="false">
      <c r="A45" s="4" t="s">
        <v>226</v>
      </c>
      <c r="B45" s="119" t="s">
        <v>233</v>
      </c>
      <c r="C45" s="108" t="n">
        <v>2</v>
      </c>
      <c r="D45" s="120" t="n">
        <v>3</v>
      </c>
      <c r="F45" s="118"/>
    </row>
    <row r="46" customFormat="false" ht="25.5" hidden="false" customHeight="false" outlineLevel="0" collapsed="false">
      <c r="A46" s="4" t="s">
        <v>226</v>
      </c>
      <c r="B46" s="121" t="s">
        <v>234</v>
      </c>
      <c r="C46" s="108" t="n">
        <v>2</v>
      </c>
      <c r="D46" s="120" t="n">
        <v>3</v>
      </c>
      <c r="F46" s="118"/>
    </row>
    <row r="47" customFormat="false" ht="12.75" hidden="false" customHeight="false" outlineLevel="0" collapsed="false">
      <c r="A47" s="4" t="s">
        <v>226</v>
      </c>
      <c r="B47" s="119" t="s">
        <v>235</v>
      </c>
      <c r="C47" s="108" t="n">
        <v>2</v>
      </c>
      <c r="D47" s="120" t="n">
        <v>2</v>
      </c>
      <c r="F47" s="118"/>
    </row>
    <row r="48" customFormat="false" ht="12.75" hidden="false" customHeight="false" outlineLevel="0" collapsed="false">
      <c r="A48" s="4" t="s">
        <v>226</v>
      </c>
      <c r="B48" s="119" t="s">
        <v>236</v>
      </c>
      <c r="C48" s="108" t="n">
        <v>1</v>
      </c>
      <c r="D48" s="120" t="n">
        <v>1</v>
      </c>
      <c r="F48" s="118"/>
    </row>
    <row r="49" customFormat="false" ht="12.75" hidden="false" customHeight="false" outlineLevel="0" collapsed="false">
      <c r="A49" s="4" t="s">
        <v>226</v>
      </c>
      <c r="B49" s="119" t="s">
        <v>237</v>
      </c>
      <c r="C49" s="108" t="n">
        <v>1</v>
      </c>
      <c r="D49" s="120" t="n">
        <v>1</v>
      </c>
      <c r="F49" s="118"/>
    </row>
    <row r="50" customFormat="false" ht="12.75" hidden="false" customHeight="false" outlineLevel="0" collapsed="false">
      <c r="A50" s="4" t="s">
        <v>226</v>
      </c>
      <c r="B50" s="122" t="s">
        <v>238</v>
      </c>
      <c r="C50" s="108" t="n">
        <v>1</v>
      </c>
      <c r="D50" s="120" t="n">
        <v>1</v>
      </c>
      <c r="F50" s="118"/>
    </row>
    <row r="51" customFormat="false" ht="12.75" hidden="false" customHeight="false" outlineLevel="0" collapsed="false">
      <c r="A51" s="4" t="s">
        <v>226</v>
      </c>
      <c r="B51" s="123" t="s">
        <v>239</v>
      </c>
      <c r="C51" s="120" t="n">
        <v>0</v>
      </c>
      <c r="D51" s="120" t="n">
        <v>0</v>
      </c>
      <c r="F51" s="118"/>
    </row>
    <row r="52" customFormat="false" ht="12.75" hidden="false" customHeight="false" outlineLevel="0" collapsed="false">
      <c r="A52" s="4" t="s">
        <v>226</v>
      </c>
      <c r="B52" s="123" t="s">
        <v>240</v>
      </c>
      <c r="C52" s="120" t="n">
        <v>1</v>
      </c>
      <c r="D52" s="120" t="n">
        <v>1</v>
      </c>
      <c r="F52" s="118"/>
    </row>
    <row r="53" customFormat="false" ht="12.75" hidden="false" customHeight="false" outlineLevel="0" collapsed="false">
      <c r="A53" s="4" t="s">
        <v>226</v>
      </c>
      <c r="B53" s="124" t="s">
        <v>241</v>
      </c>
      <c r="C53" s="108" t="n">
        <v>0</v>
      </c>
      <c r="D53" s="120" t="n">
        <v>0</v>
      </c>
      <c r="F53" s="118"/>
    </row>
    <row r="55" customFormat="false" ht="15.75" hidden="false" customHeight="false" outlineLevel="0" collapsed="false">
      <c r="A55" s="0"/>
      <c r="B55" s="125" t="s">
        <v>242</v>
      </c>
    </row>
    <row r="56" customFormat="false" ht="38.25" hidden="false" customHeight="true" outlineLevel="0" collapsed="false">
      <c r="A56" s="4" t="s">
        <v>243</v>
      </c>
      <c r="B56" s="126" t="s">
        <v>244</v>
      </c>
      <c r="C56" s="126"/>
      <c r="D56" s="126"/>
      <c r="E56" s="126"/>
      <c r="F56" s="126"/>
    </row>
    <row r="57" customFormat="false" ht="12.75" hidden="false" customHeight="false" outlineLevel="0" collapsed="false">
      <c r="A57" s="4" t="s">
        <v>243</v>
      </c>
      <c r="B57" s="66" t="s">
        <v>245</v>
      </c>
      <c r="C57" s="66"/>
      <c r="D57" s="66"/>
      <c r="E57" s="78"/>
      <c r="F57" s="106"/>
    </row>
    <row r="58" customFormat="false" ht="12.75" hidden="false" customHeight="true" outlineLevel="0" collapsed="false">
      <c r="A58" s="4" t="s">
        <v>243</v>
      </c>
      <c r="B58" s="20" t="s">
        <v>246</v>
      </c>
      <c r="C58" s="20"/>
      <c r="D58" s="20"/>
      <c r="E58" s="127"/>
      <c r="F58" s="106"/>
    </row>
    <row r="59" customFormat="false" ht="12.75" hidden="false" customHeight="true" outlineLevel="0" collapsed="false">
      <c r="A59" s="4" t="s">
        <v>243</v>
      </c>
      <c r="B59" s="20" t="s">
        <v>247</v>
      </c>
      <c r="C59" s="20"/>
      <c r="D59" s="20"/>
      <c r="E59" s="78"/>
      <c r="F59" s="106"/>
    </row>
    <row r="60" customFormat="false" ht="12.75" hidden="false" customHeight="true" outlineLevel="0" collapsed="false">
      <c r="A60" s="4" t="s">
        <v>243</v>
      </c>
      <c r="B60" s="20" t="s">
        <v>248</v>
      </c>
      <c r="C60" s="20"/>
      <c r="D60" s="20"/>
      <c r="E60" s="78"/>
      <c r="F60" s="106"/>
    </row>
    <row r="61" customFormat="false" ht="12.75" hidden="false" customHeight="true" outlineLevel="0" collapsed="false">
      <c r="A61" s="4" t="s">
        <v>243</v>
      </c>
      <c r="B61" s="128" t="s">
        <v>249</v>
      </c>
      <c r="C61" s="128"/>
      <c r="D61" s="128"/>
      <c r="E61" s="129"/>
      <c r="F61" s="106"/>
    </row>
    <row r="62" customFormat="false" ht="12.75" hidden="false" customHeight="false" outlineLevel="0" collapsed="false">
      <c r="A62" s="0"/>
      <c r="B62" s="128"/>
      <c r="C62" s="128"/>
      <c r="D62" s="128"/>
      <c r="E62" s="130"/>
    </row>
    <row r="63" customFormat="false" ht="12.75" hidden="false" customHeight="false" outlineLevel="0" collapsed="false">
      <c r="A63" s="0"/>
      <c r="B63" s="112"/>
      <c r="C63" s="112"/>
      <c r="D63" s="112"/>
    </row>
    <row r="64" customFormat="false" ht="28.5" hidden="false" customHeight="true" outlineLevel="0" collapsed="false">
      <c r="A64" s="4" t="s">
        <v>250</v>
      </c>
      <c r="B64" s="131" t="s">
        <v>251</v>
      </c>
      <c r="C64" s="131"/>
      <c r="D64" s="131"/>
      <c r="E64" s="131"/>
      <c r="F64" s="131"/>
    </row>
    <row r="65" customFormat="false" ht="25.5" hidden="false" customHeight="false" outlineLevel="0" collapsed="false">
      <c r="A65" s="4" t="s">
        <v>250</v>
      </c>
      <c r="B65" s="46"/>
      <c r="C65" s="78" t="s">
        <v>252</v>
      </c>
      <c r="D65" s="78" t="s">
        <v>253</v>
      </c>
      <c r="E65" s="78" t="s">
        <v>254</v>
      </c>
      <c r="F65" s="78" t="s">
        <v>255</v>
      </c>
    </row>
    <row r="66" customFormat="false" ht="15" hidden="false" customHeight="false" outlineLevel="0" collapsed="false">
      <c r="A66" s="4" t="s">
        <v>250</v>
      </c>
      <c r="B66" s="132" t="s">
        <v>256</v>
      </c>
      <c r="C66" s="133"/>
      <c r="D66" s="133"/>
      <c r="E66" s="133"/>
      <c r="F66" s="134"/>
    </row>
    <row r="67" customFormat="false" ht="25.5" hidden="false" customHeight="false" outlineLevel="0" collapsed="false">
      <c r="A67" s="4" t="s">
        <v>250</v>
      </c>
      <c r="B67" s="135" t="s">
        <v>257</v>
      </c>
      <c r="C67" s="108" t="s">
        <v>22</v>
      </c>
      <c r="D67" s="108"/>
      <c r="E67" s="108"/>
      <c r="F67" s="108"/>
    </row>
    <row r="68" customFormat="false" ht="12.75" hidden="false" customHeight="false" outlineLevel="0" collapsed="false">
      <c r="A68" s="4" t="s">
        <v>250</v>
      </c>
      <c r="B68" s="136" t="s">
        <v>258</v>
      </c>
      <c r="C68" s="108"/>
      <c r="D68" s="108"/>
      <c r="E68" s="108"/>
      <c r="F68" s="108" t="s">
        <v>22</v>
      </c>
    </row>
    <row r="69" customFormat="false" ht="12.75" hidden="false" customHeight="false" outlineLevel="0" collapsed="false">
      <c r="A69" s="4" t="s">
        <v>250</v>
      </c>
      <c r="B69" s="137" t="s">
        <v>259</v>
      </c>
      <c r="C69" s="108" t="s">
        <v>22</v>
      </c>
      <c r="D69" s="108"/>
      <c r="E69" s="108"/>
      <c r="F69" s="108"/>
    </row>
    <row r="70" customFormat="false" ht="12.75" hidden="false" customHeight="false" outlineLevel="0" collapsed="false">
      <c r="A70" s="4" t="s">
        <v>250</v>
      </c>
      <c r="B70" s="136" t="s">
        <v>260</v>
      </c>
      <c r="C70" s="108" t="s">
        <v>22</v>
      </c>
      <c r="D70" s="108"/>
      <c r="E70" s="108"/>
      <c r="F70" s="108"/>
    </row>
    <row r="71" customFormat="false" ht="12.75" hidden="false" customHeight="false" outlineLevel="0" collapsed="false">
      <c r="A71" s="4" t="s">
        <v>250</v>
      </c>
      <c r="B71" s="136" t="s">
        <v>261</v>
      </c>
      <c r="C71" s="108"/>
      <c r="D71" s="108"/>
      <c r="E71" s="108"/>
      <c r="F71" s="108" t="s">
        <v>22</v>
      </c>
    </row>
    <row r="72" customFormat="false" ht="12.75" hidden="false" customHeight="false" outlineLevel="0" collapsed="false">
      <c r="A72" s="4" t="s">
        <v>250</v>
      </c>
      <c r="B72" s="136" t="s">
        <v>262</v>
      </c>
      <c r="C72" s="108"/>
      <c r="D72" s="108"/>
      <c r="E72" s="108"/>
      <c r="F72" s="108" t="s">
        <v>22</v>
      </c>
    </row>
    <row r="73" customFormat="false" ht="15" hidden="false" customHeight="false" outlineLevel="0" collapsed="false">
      <c r="A73" s="4" t="s">
        <v>250</v>
      </c>
      <c r="B73" s="132" t="s">
        <v>263</v>
      </c>
      <c r="C73" s="133"/>
      <c r="D73" s="133"/>
      <c r="E73" s="133"/>
      <c r="F73" s="134"/>
    </row>
    <row r="74" customFormat="false" ht="12.75" hidden="false" customHeight="false" outlineLevel="0" collapsed="false">
      <c r="A74" s="4" t="s">
        <v>250</v>
      </c>
      <c r="B74" s="136" t="s">
        <v>264</v>
      </c>
      <c r="C74" s="108"/>
      <c r="D74" s="108"/>
      <c r="E74" s="108"/>
      <c r="F74" s="108" t="s">
        <v>22</v>
      </c>
    </row>
    <row r="75" customFormat="false" ht="12.75" hidden="false" customHeight="false" outlineLevel="0" collapsed="false">
      <c r="A75" s="4" t="s">
        <v>250</v>
      </c>
      <c r="B75" s="136" t="s">
        <v>265</v>
      </c>
      <c r="C75" s="108"/>
      <c r="D75" s="108"/>
      <c r="E75" s="108" t="s">
        <v>22</v>
      </c>
      <c r="F75" s="108"/>
    </row>
    <row r="76" customFormat="false" ht="12.75" hidden="false" customHeight="false" outlineLevel="0" collapsed="false">
      <c r="A76" s="4" t="s">
        <v>250</v>
      </c>
      <c r="B76" s="136" t="s">
        <v>266</v>
      </c>
      <c r="C76" s="108"/>
      <c r="D76" s="108"/>
      <c r="E76" s="108" t="s">
        <v>22</v>
      </c>
      <c r="F76" s="108"/>
    </row>
    <row r="77" customFormat="false" ht="12.75" hidden="false" customHeight="false" outlineLevel="0" collapsed="false">
      <c r="A77" s="4" t="s">
        <v>250</v>
      </c>
      <c r="B77" s="136" t="s">
        <v>267</v>
      </c>
      <c r="C77" s="108"/>
      <c r="D77" s="108"/>
      <c r="E77" s="108"/>
      <c r="F77" s="108" t="s">
        <v>22</v>
      </c>
    </row>
    <row r="78" customFormat="false" ht="12.75" hidden="false" customHeight="false" outlineLevel="0" collapsed="false">
      <c r="A78" s="4" t="s">
        <v>250</v>
      </c>
      <c r="B78" s="136" t="s">
        <v>268</v>
      </c>
      <c r="C78" s="108"/>
      <c r="D78" s="108"/>
      <c r="E78" s="108"/>
      <c r="F78" s="108" t="s">
        <v>22</v>
      </c>
    </row>
    <row r="79" customFormat="false" ht="12.75" hidden="false" customHeight="false" outlineLevel="0" collapsed="false">
      <c r="A79" s="4" t="s">
        <v>250</v>
      </c>
      <c r="B79" s="136" t="s">
        <v>269</v>
      </c>
      <c r="C79" s="108"/>
      <c r="D79" s="108"/>
      <c r="E79" s="108"/>
      <c r="F79" s="108" t="s">
        <v>22</v>
      </c>
    </row>
    <row r="80" customFormat="false" ht="12.75" hidden="false" customHeight="false" outlineLevel="0" collapsed="false">
      <c r="A80" s="4" t="s">
        <v>250</v>
      </c>
      <c r="B80" s="136" t="s">
        <v>270</v>
      </c>
      <c r="C80" s="108"/>
      <c r="D80" s="108"/>
      <c r="E80" s="108" t="s">
        <v>22</v>
      </c>
      <c r="F80" s="108"/>
    </row>
    <row r="81" customFormat="false" ht="12.75" hidden="false" customHeight="false" outlineLevel="0" collapsed="false">
      <c r="A81" s="4" t="s">
        <v>250</v>
      </c>
      <c r="B81" s="136" t="s">
        <v>271</v>
      </c>
      <c r="C81" s="108"/>
      <c r="D81" s="108"/>
      <c r="E81" s="108" t="s">
        <v>22</v>
      </c>
      <c r="F81" s="108"/>
    </row>
    <row r="82" customFormat="false" ht="25.5" hidden="false" customHeight="false" outlineLevel="0" collapsed="false">
      <c r="A82" s="4" t="s">
        <v>250</v>
      </c>
      <c r="B82" s="138" t="s">
        <v>272</v>
      </c>
      <c r="C82" s="108"/>
      <c r="D82" s="108"/>
      <c r="E82" s="108"/>
      <c r="F82" s="108" t="s">
        <v>22</v>
      </c>
    </row>
    <row r="83" customFormat="false" ht="12.75" hidden="false" customHeight="false" outlineLevel="0" collapsed="false">
      <c r="A83" s="4" t="s">
        <v>250</v>
      </c>
      <c r="B83" s="136" t="s">
        <v>273</v>
      </c>
      <c r="C83" s="108"/>
      <c r="D83" s="108"/>
      <c r="E83" s="108"/>
      <c r="F83" s="108" t="s">
        <v>22</v>
      </c>
    </row>
    <row r="84" customFormat="false" ht="12.75" hidden="false" customHeight="false" outlineLevel="0" collapsed="false">
      <c r="A84" s="4" t="s">
        <v>250</v>
      </c>
      <c r="B84" s="136" t="s">
        <v>274</v>
      </c>
      <c r="C84" s="108"/>
      <c r="D84" s="108"/>
      <c r="E84" s="108" t="s">
        <v>22</v>
      </c>
      <c r="F84" s="108"/>
    </row>
    <row r="85" customFormat="false" ht="12.75" hidden="false" customHeight="false" outlineLevel="0" collapsed="false">
      <c r="A85" s="4" t="s">
        <v>250</v>
      </c>
      <c r="B85" s="136" t="s">
        <v>275</v>
      </c>
      <c r="C85" s="108"/>
      <c r="D85" s="108"/>
      <c r="E85" s="108" t="s">
        <v>22</v>
      </c>
      <c r="F85" s="108"/>
    </row>
    <row r="86" customFormat="false" ht="12.75" hidden="false" customHeight="false" outlineLevel="0" collapsed="false">
      <c r="A86" s="4" t="s">
        <v>250</v>
      </c>
      <c r="B86" s="136" t="s">
        <v>276</v>
      </c>
      <c r="C86" s="108"/>
      <c r="D86" s="108"/>
      <c r="E86" s="108"/>
      <c r="F86" s="108" t="s">
        <v>22</v>
      </c>
    </row>
    <row r="88" customFormat="false" ht="15.75" hidden="false" customHeight="false" outlineLevel="0" collapsed="false">
      <c r="A88" s="0"/>
      <c r="B88" s="69" t="s">
        <v>277</v>
      </c>
    </row>
    <row r="89" customFormat="false" ht="12.75" hidden="false" customHeight="false" outlineLevel="0" collapsed="false">
      <c r="A89" s="4" t="s">
        <v>278</v>
      </c>
      <c r="B89" s="139" t="s">
        <v>279</v>
      </c>
      <c r="C89" s="140"/>
      <c r="D89" s="140"/>
      <c r="E89" s="140"/>
      <c r="F89" s="140"/>
      <c r="G89" s="140"/>
      <c r="H89" s="141"/>
    </row>
    <row r="90" customFormat="false" ht="12.75" hidden="false" customHeight="false" outlineLevel="0" collapsed="false">
      <c r="A90" s="4"/>
      <c r="B90" s="107"/>
      <c r="C90" s="107"/>
      <c r="D90" s="107"/>
      <c r="E90" s="108" t="s">
        <v>20</v>
      </c>
      <c r="F90" s="108" t="s">
        <v>21</v>
      </c>
      <c r="G90" s="140"/>
      <c r="H90" s="141"/>
    </row>
    <row r="91" customFormat="false" ht="39.75" hidden="false" customHeight="true" outlineLevel="0" collapsed="false">
      <c r="A91" s="4" t="s">
        <v>280</v>
      </c>
      <c r="B91" s="25" t="s">
        <v>281</v>
      </c>
      <c r="C91" s="25"/>
      <c r="D91" s="25"/>
      <c r="E91" s="89" t="s">
        <v>22</v>
      </c>
      <c r="F91" s="142"/>
      <c r="G91" s="140"/>
      <c r="H91" s="140"/>
    </row>
    <row r="92" customFormat="false" ht="26.25" hidden="false" customHeight="true" outlineLevel="0" collapsed="false">
      <c r="A92" s="4" t="s">
        <v>280</v>
      </c>
      <c r="B92" s="143" t="s">
        <v>282</v>
      </c>
      <c r="C92" s="143"/>
      <c r="D92" s="143"/>
      <c r="E92" s="143"/>
      <c r="F92" s="143"/>
      <c r="G92" s="144"/>
      <c r="H92" s="144"/>
    </row>
    <row r="93" customFormat="false" ht="12.75" hidden="false" customHeight="true" outlineLevel="0" collapsed="false">
      <c r="A93" s="4" t="s">
        <v>280</v>
      </c>
      <c r="B93" s="145"/>
      <c r="C93" s="146" t="s">
        <v>283</v>
      </c>
      <c r="D93" s="146"/>
      <c r="E93" s="146"/>
      <c r="F93" s="146"/>
      <c r="G93" s="146"/>
      <c r="H93" s="144"/>
    </row>
    <row r="94" customFormat="false" ht="24" hidden="false" customHeight="true" outlineLevel="0" collapsed="false">
      <c r="A94" s="4" t="s">
        <v>280</v>
      </c>
      <c r="B94" s="147"/>
      <c r="C94" s="148" t="s">
        <v>223</v>
      </c>
      <c r="D94" s="148" t="s">
        <v>224</v>
      </c>
      <c r="E94" s="148" t="s">
        <v>284</v>
      </c>
      <c r="F94" s="149" t="s">
        <v>285</v>
      </c>
      <c r="G94" s="146" t="s">
        <v>286</v>
      </c>
      <c r="H94" s="144"/>
    </row>
    <row r="95" customFormat="false" ht="12.75" hidden="false" customHeight="true" outlineLevel="0" collapsed="false">
      <c r="A95" s="4" t="s">
        <v>280</v>
      </c>
      <c r="B95" s="150" t="s">
        <v>287</v>
      </c>
      <c r="C95" s="151" t="s">
        <v>22</v>
      </c>
      <c r="D95" s="151"/>
      <c r="E95" s="152"/>
      <c r="F95" s="152"/>
      <c r="G95" s="153"/>
      <c r="H95" s="144"/>
    </row>
    <row r="96" customFormat="false" ht="12.75" hidden="false" customHeight="true" outlineLevel="0" collapsed="false">
      <c r="A96" s="4" t="s">
        <v>280</v>
      </c>
      <c r="B96" s="150" t="s">
        <v>288</v>
      </c>
      <c r="C96" s="152"/>
      <c r="D96" s="152"/>
      <c r="E96" s="152"/>
      <c r="F96" s="152"/>
      <c r="G96" s="153"/>
      <c r="H96" s="144"/>
    </row>
    <row r="97" customFormat="false" ht="12.75" hidden="false" customHeight="true" outlineLevel="0" collapsed="false">
      <c r="A97" s="4" t="s">
        <v>280</v>
      </c>
      <c r="B97" s="150" t="s">
        <v>289</v>
      </c>
      <c r="C97" s="152"/>
      <c r="D97" s="152"/>
      <c r="E97" s="152"/>
      <c r="F97" s="152"/>
      <c r="G97" s="153"/>
      <c r="H97" s="144"/>
    </row>
    <row r="98" customFormat="false" ht="25.5" hidden="false" customHeight="false" outlineLevel="0" collapsed="false">
      <c r="A98" s="4" t="s">
        <v>280</v>
      </c>
      <c r="B98" s="154" t="s">
        <v>290</v>
      </c>
      <c r="C98" s="151"/>
      <c r="D98" s="152"/>
      <c r="E98" s="152"/>
      <c r="F98" s="152"/>
      <c r="G98" s="153"/>
      <c r="H98" s="144"/>
    </row>
    <row r="99" customFormat="false" ht="12.75" hidden="false" customHeight="false" outlineLevel="0" collapsed="false">
      <c r="A99" s="4" t="s">
        <v>280</v>
      </c>
      <c r="B99" s="150" t="s">
        <v>291</v>
      </c>
      <c r="C99" s="152"/>
      <c r="D99" s="152"/>
      <c r="E99" s="152"/>
      <c r="F99" s="152"/>
      <c r="G99" s="153"/>
      <c r="H99" s="144"/>
    </row>
    <row r="100" customFormat="false" ht="12.75" hidden="false" customHeight="true" outlineLevel="0" collapsed="false">
      <c r="A100" s="4"/>
      <c r="B100" s="155"/>
      <c r="C100" s="156"/>
      <c r="D100" s="156"/>
      <c r="E100" s="156"/>
      <c r="F100" s="156"/>
      <c r="G100" s="157"/>
      <c r="H100" s="144"/>
    </row>
    <row r="101" customFormat="false" ht="39" hidden="false" customHeight="true" outlineLevel="0" collapsed="false">
      <c r="A101" s="158" t="s">
        <v>292</v>
      </c>
      <c r="B101" s="159" t="s">
        <v>293</v>
      </c>
      <c r="C101" s="159"/>
      <c r="D101" s="159"/>
      <c r="E101" s="159"/>
      <c r="F101" s="159"/>
      <c r="G101" s="159"/>
      <c r="H101" s="144"/>
    </row>
    <row r="102" s="162" customFormat="true" ht="18.75" hidden="false" customHeight="true" outlineLevel="0" collapsed="false">
      <c r="A102" s="158" t="s">
        <v>292</v>
      </c>
      <c r="B102" s="19" t="s">
        <v>294</v>
      </c>
      <c r="C102" s="19"/>
      <c r="D102" s="19"/>
      <c r="E102" s="160"/>
      <c r="F102" s="159"/>
      <c r="G102" s="161"/>
      <c r="H102" s="144"/>
    </row>
    <row r="103" s="162" customFormat="true" ht="12.75" hidden="false" customHeight="true" outlineLevel="0" collapsed="false">
      <c r="A103" s="158" t="s">
        <v>292</v>
      </c>
      <c r="B103" s="19" t="s">
        <v>295</v>
      </c>
      <c r="C103" s="19"/>
      <c r="D103" s="19"/>
      <c r="E103" s="160"/>
      <c r="F103" s="159"/>
      <c r="G103" s="161"/>
      <c r="H103" s="144"/>
    </row>
    <row r="104" s="162" customFormat="true" ht="12.75" hidden="false" customHeight="true" outlineLevel="0" collapsed="false">
      <c r="A104" s="158" t="s">
        <v>292</v>
      </c>
      <c r="B104" s="19" t="s">
        <v>296</v>
      </c>
      <c r="C104" s="19"/>
      <c r="D104" s="19"/>
      <c r="E104" s="160" t="s">
        <v>22</v>
      </c>
      <c r="F104" s="159"/>
      <c r="G104" s="161"/>
      <c r="H104" s="144"/>
    </row>
    <row r="105" s="162" customFormat="true" ht="12.75" hidden="false" customHeight="true" outlineLevel="0" collapsed="false">
      <c r="A105" s="158"/>
      <c r="B105" s="163"/>
      <c r="C105" s="163"/>
      <c r="D105" s="163"/>
      <c r="E105" s="164"/>
      <c r="F105" s="164"/>
      <c r="G105" s="157"/>
      <c r="H105" s="144"/>
    </row>
    <row r="106" s="162" customFormat="true" ht="12.75" hidden="false" customHeight="true" outlineLevel="0" collapsed="false">
      <c r="A106" s="158"/>
      <c r="B106" s="163"/>
      <c r="C106" s="163"/>
      <c r="D106" s="163"/>
      <c r="E106" s="164"/>
      <c r="F106" s="164"/>
      <c r="G106" s="157"/>
      <c r="H106" s="144"/>
    </row>
    <row r="107" s="162" customFormat="true" ht="12.75" hidden="false" customHeight="true" outlineLevel="0" collapsed="false">
      <c r="A107" s="158"/>
      <c r="B107" s="163"/>
      <c r="C107" s="163"/>
      <c r="D107" s="163"/>
      <c r="E107" s="164"/>
      <c r="F107" s="164"/>
      <c r="G107" s="157"/>
      <c r="H107" s="144"/>
    </row>
    <row r="108" s="162" customFormat="true" ht="12.75" hidden="false" customHeight="true" outlineLevel="0" collapsed="false">
      <c r="A108" s="158"/>
      <c r="B108" s="163"/>
      <c r="C108" s="163"/>
      <c r="D108" s="163"/>
      <c r="E108" s="164"/>
      <c r="F108" s="164"/>
      <c r="G108" s="157"/>
      <c r="H108" s="144"/>
    </row>
    <row r="109" s="162" customFormat="true" ht="12.75" hidden="false" customHeight="true" outlineLevel="0" collapsed="false">
      <c r="A109" s="158" t="s">
        <v>292</v>
      </c>
      <c r="B109" s="163" t="s">
        <v>297</v>
      </c>
      <c r="C109" s="163"/>
      <c r="D109" s="163"/>
      <c r="E109" s="163"/>
      <c r="F109" s="163"/>
      <c r="G109" s="163"/>
      <c r="H109" s="144"/>
    </row>
    <row r="110" s="162" customFormat="true" ht="12.75" hidden="false" customHeight="true" outlineLevel="0" collapsed="false">
      <c r="A110" s="158"/>
      <c r="B110" s="165" t="s">
        <v>298</v>
      </c>
      <c r="C110" s="165"/>
      <c r="D110" s="165"/>
      <c r="E110" s="165"/>
      <c r="F110" s="165"/>
      <c r="G110" s="165"/>
      <c r="H110" s="144"/>
    </row>
    <row r="111" s="162" customFormat="true" ht="12.75" hidden="false" customHeight="true" outlineLevel="0" collapsed="false">
      <c r="A111" s="158"/>
      <c r="B111" s="166" t="s">
        <v>299</v>
      </c>
      <c r="C111" s="166"/>
      <c r="D111" s="166"/>
      <c r="E111" s="166"/>
      <c r="F111" s="166"/>
      <c r="G111" s="166"/>
      <c r="H111" s="144"/>
    </row>
    <row r="112" s="162" customFormat="true" ht="12.75" hidden="false" customHeight="true" outlineLevel="0" collapsed="false">
      <c r="A112" s="158" t="s">
        <v>292</v>
      </c>
      <c r="B112" s="163" t="s">
        <v>300</v>
      </c>
      <c r="C112" s="163"/>
      <c r="D112" s="163"/>
      <c r="E112" s="160"/>
      <c r="F112" s="164"/>
      <c r="G112" s="157"/>
      <c r="H112" s="144"/>
    </row>
    <row r="113" s="162" customFormat="true" ht="12.75" hidden="false" customHeight="true" outlineLevel="0" collapsed="false">
      <c r="A113" s="158" t="s">
        <v>292</v>
      </c>
      <c r="B113" s="163" t="s">
        <v>301</v>
      </c>
      <c r="C113" s="163"/>
      <c r="D113" s="163"/>
      <c r="E113" s="167"/>
      <c r="F113" s="164"/>
      <c r="G113" s="157"/>
      <c r="H113" s="144"/>
    </row>
    <row r="114" s="162" customFormat="true" ht="12.75" hidden="false" customHeight="true" outlineLevel="0" collapsed="false">
      <c r="A114" s="158" t="s">
        <v>292</v>
      </c>
      <c r="B114" s="163" t="s">
        <v>302</v>
      </c>
      <c r="C114" s="163"/>
      <c r="D114" s="163"/>
      <c r="E114" s="167" t="s">
        <v>22</v>
      </c>
      <c r="F114" s="164"/>
      <c r="G114" s="157"/>
      <c r="H114" s="144"/>
    </row>
    <row r="115" s="162" customFormat="true" ht="12.75" hidden="false" customHeight="true" outlineLevel="0" collapsed="false">
      <c r="A115" s="158"/>
      <c r="B115" s="163"/>
      <c r="C115" s="163"/>
      <c r="D115" s="163"/>
      <c r="E115" s="164"/>
      <c r="F115" s="164"/>
      <c r="G115" s="157"/>
      <c r="H115" s="144"/>
    </row>
    <row r="116" s="162" customFormat="true" ht="12.75" hidden="false" customHeight="true" outlineLevel="0" collapsed="false">
      <c r="A116" s="158"/>
      <c r="B116" s="163"/>
      <c r="C116" s="163"/>
      <c r="D116" s="163"/>
      <c r="E116" s="164"/>
      <c r="F116" s="164"/>
      <c r="G116" s="157"/>
      <c r="H116" s="144"/>
    </row>
    <row r="117" s="162" customFormat="true" ht="12.75" hidden="false" customHeight="true" outlineLevel="0" collapsed="false">
      <c r="A117" s="158"/>
      <c r="B117" s="168"/>
      <c r="C117" s="164"/>
      <c r="D117" s="164"/>
      <c r="E117" s="164"/>
      <c r="F117" s="164"/>
      <c r="G117" s="157"/>
      <c r="H117" s="144"/>
    </row>
    <row r="118" s="162" customFormat="true" ht="12.75" hidden="false" customHeight="true" outlineLevel="0" collapsed="false">
      <c r="A118" s="158" t="s">
        <v>303</v>
      </c>
      <c r="B118" s="163" t="s">
        <v>304</v>
      </c>
      <c r="C118" s="163"/>
      <c r="D118" s="163"/>
      <c r="E118" s="163"/>
      <c r="F118" s="163"/>
      <c r="G118" s="163"/>
      <c r="H118" s="144"/>
    </row>
    <row r="119" s="162" customFormat="true" ht="12.75" hidden="false" customHeight="true" outlineLevel="0" collapsed="false">
      <c r="A119" s="158" t="s">
        <v>303</v>
      </c>
      <c r="B119" s="163"/>
      <c r="C119" s="163"/>
      <c r="D119" s="163"/>
      <c r="E119" s="169" t="s">
        <v>305</v>
      </c>
      <c r="F119" s="170" t="s">
        <v>306</v>
      </c>
      <c r="G119" s="163"/>
      <c r="H119" s="144"/>
    </row>
    <row r="120" customFormat="false" ht="13.5" hidden="false" customHeight="true" outlineLevel="0" collapsed="false">
      <c r="A120" s="158" t="s">
        <v>303</v>
      </c>
      <c r="B120" s="25" t="s">
        <v>307</v>
      </c>
      <c r="C120" s="25"/>
      <c r="D120" s="25"/>
      <c r="E120" s="171"/>
      <c r="F120" s="172"/>
      <c r="G120" s="157"/>
      <c r="H120" s="144"/>
    </row>
    <row r="121" customFormat="false" ht="12.75" hidden="false" customHeight="true" outlineLevel="0" collapsed="false">
      <c r="A121" s="158" t="s">
        <v>303</v>
      </c>
      <c r="B121" s="25" t="s">
        <v>308</v>
      </c>
      <c r="C121" s="25"/>
      <c r="D121" s="25"/>
      <c r="E121" s="173"/>
      <c r="F121" s="174"/>
      <c r="G121" s="157"/>
      <c r="H121" s="144"/>
    </row>
    <row r="122" customFormat="false" ht="15.75" hidden="false" customHeight="true" outlineLevel="0" collapsed="false">
      <c r="A122" s="158" t="s">
        <v>303</v>
      </c>
      <c r="B122" s="154" t="s">
        <v>309</v>
      </c>
      <c r="C122" s="154"/>
      <c r="D122" s="154"/>
      <c r="E122" s="171"/>
      <c r="F122" s="174"/>
      <c r="G122" s="157"/>
      <c r="H122" s="144"/>
    </row>
    <row r="123" customFormat="false" ht="12.75" hidden="false" customHeight="true" outlineLevel="0" collapsed="false">
      <c r="A123" s="158" t="s">
        <v>303</v>
      </c>
      <c r="B123" s="67" t="s">
        <v>310</v>
      </c>
      <c r="C123" s="67"/>
      <c r="D123" s="67"/>
      <c r="E123" s="171"/>
      <c r="F123" s="174"/>
      <c r="G123" s="157"/>
      <c r="H123" s="144"/>
    </row>
    <row r="124" customFormat="false" ht="28.5" hidden="false" customHeight="true" outlineLevel="0" collapsed="false">
      <c r="A124" s="158" t="s">
        <v>303</v>
      </c>
      <c r="B124" s="27" t="s">
        <v>311</v>
      </c>
      <c r="C124" s="27"/>
      <c r="D124" s="27"/>
      <c r="E124" s="173"/>
      <c r="F124" s="174"/>
      <c r="G124" s="157"/>
      <c r="H124" s="144"/>
    </row>
    <row r="125" customFormat="false" ht="15" hidden="false" customHeight="true" outlineLevel="0" collapsed="false">
      <c r="A125" s="158" t="s">
        <v>303</v>
      </c>
      <c r="B125" s="67" t="s">
        <v>312</v>
      </c>
      <c r="C125" s="67"/>
      <c r="D125" s="67"/>
      <c r="E125" s="171"/>
      <c r="F125" s="172"/>
      <c r="G125" s="157"/>
      <c r="H125" s="144"/>
    </row>
    <row r="126" customFormat="false" ht="12.75" hidden="false" customHeight="true" outlineLevel="0" collapsed="false">
      <c r="A126" s="158" t="s">
        <v>303</v>
      </c>
      <c r="B126" s="67" t="s">
        <v>313</v>
      </c>
      <c r="C126" s="67"/>
      <c r="D126" s="67"/>
      <c r="E126" s="175" t="s">
        <v>22</v>
      </c>
      <c r="F126" s="176" t="s">
        <v>22</v>
      </c>
      <c r="G126" s="157"/>
      <c r="H126" s="144"/>
    </row>
    <row r="127" customFormat="false" ht="12.75" hidden="false" customHeight="true" outlineLevel="0" collapsed="false">
      <c r="A127" s="4"/>
      <c r="B127" s="155"/>
      <c r="C127" s="156"/>
      <c r="D127" s="156"/>
      <c r="E127" s="156"/>
      <c r="F127" s="156"/>
      <c r="G127" s="144"/>
      <c r="H127" s="144"/>
    </row>
    <row r="128" customFormat="false" ht="12.75" hidden="false" customHeight="false" outlineLevel="0" collapsed="false">
      <c r="A128" s="4" t="s">
        <v>314</v>
      </c>
      <c r="B128" s="177" t="s">
        <v>315</v>
      </c>
      <c r="C128" s="177"/>
      <c r="D128" s="177"/>
      <c r="E128" s="177"/>
      <c r="F128" s="177"/>
      <c r="G128" s="144"/>
      <c r="H128" s="144"/>
    </row>
    <row r="129" customFormat="false" ht="12.75" hidden="false" customHeight="false" outlineLevel="0" collapsed="false">
      <c r="A129" s="4" t="s">
        <v>314</v>
      </c>
      <c r="B129" s="107"/>
      <c r="C129" s="108" t="s">
        <v>20</v>
      </c>
      <c r="D129" s="108" t="s">
        <v>21</v>
      </c>
      <c r="E129" s="104"/>
      <c r="F129" s="104"/>
      <c r="G129" s="144"/>
      <c r="H129" s="144"/>
    </row>
    <row r="130" customFormat="false" ht="12.8" hidden="false" customHeight="false" outlineLevel="0" collapsed="false">
      <c r="A130" s="4"/>
      <c r="B130" s="178"/>
      <c r="C130" s="153" t="s">
        <v>22</v>
      </c>
      <c r="D130" s="153"/>
      <c r="E130" s="144"/>
      <c r="F130" s="144"/>
      <c r="G130" s="144"/>
      <c r="H130" s="144"/>
    </row>
    <row r="131" customFormat="false" ht="12.75" hidden="false" customHeight="false" outlineLevel="0" collapsed="false">
      <c r="A131" s="0"/>
      <c r="C131" s="179"/>
      <c r="D131" s="180"/>
      <c r="E131" s="118"/>
      <c r="F131" s="106"/>
      <c r="H131" s="144"/>
    </row>
    <row r="132" customFormat="false" ht="12.75" hidden="false" customHeight="true" outlineLevel="0" collapsed="false">
      <c r="A132" s="4" t="s">
        <v>316</v>
      </c>
      <c r="B132" s="25" t="s">
        <v>317</v>
      </c>
      <c r="C132" s="25"/>
      <c r="D132" s="25"/>
      <c r="E132" s="181" t="n">
        <v>43110</v>
      </c>
      <c r="F132" s="106"/>
    </row>
    <row r="133" customFormat="false" ht="27" hidden="false" customHeight="true" outlineLevel="0" collapsed="false">
      <c r="A133" s="4" t="s">
        <v>316</v>
      </c>
      <c r="B133" s="20" t="s">
        <v>318</v>
      </c>
      <c r="C133" s="20"/>
      <c r="D133" s="20"/>
      <c r="E133" s="181" t="s">
        <v>319</v>
      </c>
      <c r="F133" s="106"/>
    </row>
    <row r="134" customFormat="false" ht="27" hidden="false" customHeight="true" outlineLevel="0" collapsed="false">
      <c r="A134" s="4"/>
      <c r="B134" s="3"/>
      <c r="C134" s="3"/>
      <c r="D134" s="3"/>
      <c r="E134" s="182"/>
      <c r="F134" s="106"/>
    </row>
    <row r="135" customFormat="false" ht="13.5" hidden="false" customHeight="true" outlineLevel="0" collapsed="false">
      <c r="A135" s="4" t="s">
        <v>320</v>
      </c>
      <c r="B135" s="183" t="s">
        <v>321</v>
      </c>
      <c r="C135" s="183"/>
      <c r="D135" s="183"/>
      <c r="E135" s="183"/>
      <c r="F135" s="183"/>
    </row>
    <row r="136" customFormat="false" ht="27" hidden="false" customHeight="true" outlineLevel="0" collapsed="false">
      <c r="A136" s="4" t="s">
        <v>320</v>
      </c>
      <c r="B136" s="184" t="s">
        <v>322</v>
      </c>
      <c r="C136" s="184"/>
      <c r="D136" s="184"/>
      <c r="E136" s="184"/>
      <c r="F136" s="184"/>
    </row>
    <row r="137" customFormat="false" ht="12.75" hidden="false" customHeight="false" outlineLevel="0" collapsed="false">
      <c r="A137" s="4"/>
      <c r="B137" s="185"/>
      <c r="C137" s="185"/>
      <c r="D137" s="185"/>
      <c r="E137" s="182"/>
      <c r="F137" s="106"/>
    </row>
    <row r="138" customFormat="false" ht="15.75" hidden="false" customHeight="true" outlineLevel="0" collapsed="false">
      <c r="A138" s="4" t="s">
        <v>323</v>
      </c>
      <c r="B138" s="178" t="s">
        <v>324</v>
      </c>
      <c r="C138" s="178"/>
      <c r="D138" s="178"/>
      <c r="E138" s="178"/>
      <c r="F138" s="178"/>
      <c r="G138" s="144"/>
    </row>
    <row r="139" customFormat="false" ht="17.25" hidden="false" customHeight="true" outlineLevel="0" collapsed="false">
      <c r="A139" s="4" t="s">
        <v>323</v>
      </c>
      <c r="B139" s="154" t="s">
        <v>325</v>
      </c>
      <c r="C139" s="154"/>
      <c r="D139" s="154"/>
      <c r="E139" s="186" t="s">
        <v>22</v>
      </c>
      <c r="F139" s="144"/>
    </row>
    <row r="140" customFormat="false" ht="12.75" hidden="false" customHeight="true" outlineLevel="0" collapsed="false">
      <c r="A140" s="4" t="s">
        <v>323</v>
      </c>
      <c r="B140" s="154" t="s">
        <v>326</v>
      </c>
      <c r="C140" s="154"/>
      <c r="D140" s="154"/>
      <c r="E140" s="108" t="s">
        <v>22</v>
      </c>
      <c r="F140" s="144"/>
    </row>
    <row r="141" customFormat="false" ht="12.75" hidden="false" customHeight="true" outlineLevel="0" collapsed="false">
      <c r="A141" s="4" t="s">
        <v>323</v>
      </c>
      <c r="B141" s="154" t="s">
        <v>327</v>
      </c>
      <c r="C141" s="154"/>
      <c r="D141" s="154"/>
      <c r="E141" s="108"/>
    </row>
    <row r="142" customFormat="false" ht="12.75" hidden="false" customHeight="true" outlineLevel="0" collapsed="false">
      <c r="A142" s="4" t="s">
        <v>323</v>
      </c>
      <c r="B142" s="154" t="s">
        <v>328</v>
      </c>
      <c r="C142" s="154"/>
      <c r="D142" s="154"/>
      <c r="E142" s="108"/>
    </row>
    <row r="143" customFormat="false" ht="12.75" hidden="false" customHeight="true" outlineLevel="0" collapsed="false">
      <c r="A143" s="4" t="s">
        <v>323</v>
      </c>
      <c r="B143" s="20" t="s">
        <v>329</v>
      </c>
      <c r="C143" s="20"/>
      <c r="D143" s="20"/>
      <c r="E143" s="181"/>
      <c r="F143" s="106"/>
    </row>
    <row r="144" customFormat="false" ht="12.75" hidden="false" customHeight="true" outlineLevel="0" collapsed="false">
      <c r="A144" s="4" t="s">
        <v>323</v>
      </c>
      <c r="B144" s="154" t="s">
        <v>330</v>
      </c>
      <c r="C144" s="154"/>
      <c r="D144" s="154"/>
      <c r="E144" s="108"/>
    </row>
    <row r="145" customFormat="false" ht="12.75" hidden="false" customHeight="true" outlineLevel="0" collapsed="false">
      <c r="A145" s="4" t="s">
        <v>323</v>
      </c>
      <c r="B145" s="154" t="s">
        <v>331</v>
      </c>
      <c r="C145" s="154"/>
      <c r="D145" s="154"/>
      <c r="E145" s="187"/>
    </row>
    <row r="146" customFormat="false" ht="12.75" hidden="false" customHeight="false" outlineLevel="0" collapsed="false">
      <c r="A146" s="4"/>
      <c r="B146" s="3"/>
      <c r="C146" s="3"/>
      <c r="D146" s="3"/>
      <c r="E146" s="182"/>
      <c r="F146" s="106"/>
    </row>
    <row r="147" customFormat="false" ht="15.75" hidden="false" customHeight="false" outlineLevel="0" collapsed="false">
      <c r="A147" s="0"/>
      <c r="B147" s="69" t="s">
        <v>332</v>
      </c>
      <c r="C147" s="179"/>
      <c r="D147" s="188"/>
      <c r="F147" s="106"/>
    </row>
    <row r="148" customFormat="false" ht="39" hidden="false" customHeight="true" outlineLevel="0" collapsed="false">
      <c r="A148" s="0"/>
      <c r="B148" s="163" t="s">
        <v>333</v>
      </c>
      <c r="C148" s="163"/>
      <c r="D148" s="163"/>
      <c r="E148" s="163"/>
      <c r="F148" s="163"/>
    </row>
    <row r="149" customFormat="false" ht="41.25" hidden="false" customHeight="true" outlineLevel="0" collapsed="false">
      <c r="A149" s="0"/>
      <c r="B149" s="69"/>
      <c r="C149" s="179"/>
      <c r="D149" s="188"/>
      <c r="F149" s="106"/>
    </row>
    <row r="150" customFormat="false" ht="98.25" hidden="false" customHeight="true" outlineLevel="0" collapsed="false">
      <c r="A150" s="4" t="s">
        <v>334</v>
      </c>
      <c r="B150" s="101" t="s">
        <v>335</v>
      </c>
      <c r="C150" s="101"/>
      <c r="D150" s="101"/>
      <c r="E150" s="101"/>
      <c r="F150" s="101"/>
      <c r="H150" s="189"/>
      <c r="I150" s="112"/>
      <c r="J150" s="112"/>
      <c r="K150" s="112"/>
    </row>
    <row r="151" customFormat="false" ht="13.5" hidden="false" customHeight="true" outlineLevel="0" collapsed="false">
      <c r="A151" s="4"/>
      <c r="B151" s="190"/>
      <c r="C151" s="191"/>
      <c r="D151" s="191"/>
      <c r="E151" s="191"/>
      <c r="F151" s="191"/>
      <c r="H151" s="192"/>
    </row>
    <row r="152" customFormat="false" ht="12.75" hidden="false" customHeight="true" outlineLevel="0" collapsed="false">
      <c r="A152" s="4" t="s">
        <v>334</v>
      </c>
      <c r="B152" s="193" t="s">
        <v>336</v>
      </c>
      <c r="C152" s="194" t="n">
        <v>0.84</v>
      </c>
      <c r="D152" s="25" t="s">
        <v>337</v>
      </c>
      <c r="E152" s="25"/>
      <c r="F152" s="195" t="n">
        <v>186</v>
      </c>
    </row>
    <row r="153" customFormat="false" ht="12.75" hidden="false" customHeight="true" outlineLevel="0" collapsed="false">
      <c r="A153" s="4" t="s">
        <v>334</v>
      </c>
      <c r="B153" s="193" t="s">
        <v>338</v>
      </c>
      <c r="C153" s="194" t="n">
        <v>0.48</v>
      </c>
      <c r="D153" s="25" t="s">
        <v>339</v>
      </c>
      <c r="E153" s="25"/>
      <c r="F153" s="195" t="n">
        <v>106</v>
      </c>
    </row>
    <row r="154" customFormat="false" ht="12.75" hidden="false" customHeight="false" outlineLevel="0" collapsed="false">
      <c r="A154" s="4"/>
      <c r="B154" s="190"/>
      <c r="C154" s="191"/>
      <c r="D154" s="191"/>
      <c r="E154" s="191"/>
      <c r="F154" s="191"/>
    </row>
    <row r="155" customFormat="false" ht="12.75" hidden="false" customHeight="false" outlineLevel="0" collapsed="false">
      <c r="A155" s="4" t="s">
        <v>334</v>
      </c>
      <c r="B155" s="196"/>
      <c r="C155" s="197" t="s">
        <v>340</v>
      </c>
      <c r="D155" s="197" t="s">
        <v>341</v>
      </c>
    </row>
    <row r="156" customFormat="false" ht="25.5" hidden="false" customHeight="false" outlineLevel="0" collapsed="false">
      <c r="A156" s="4" t="s">
        <v>334</v>
      </c>
      <c r="B156" s="27" t="s">
        <v>342</v>
      </c>
      <c r="C156" s="13" t="n">
        <v>530</v>
      </c>
      <c r="D156" s="13" t="n">
        <v>610</v>
      </c>
    </row>
    <row r="157" customFormat="false" ht="12.75" hidden="false" customHeight="false" outlineLevel="0" collapsed="false">
      <c r="A157" s="4" t="s">
        <v>334</v>
      </c>
      <c r="B157" s="24" t="s">
        <v>343</v>
      </c>
      <c r="C157" s="13" t="n">
        <v>540</v>
      </c>
      <c r="D157" s="13" t="n">
        <v>640</v>
      </c>
    </row>
    <row r="158" customFormat="false" ht="12.75" hidden="false" customHeight="false" outlineLevel="0" collapsed="false">
      <c r="A158" s="4"/>
      <c r="B158" s="24" t="s">
        <v>344</v>
      </c>
      <c r="C158" s="13"/>
      <c r="D158" s="13"/>
    </row>
    <row r="159" customFormat="false" ht="12.75" hidden="false" customHeight="false" outlineLevel="0" collapsed="false">
      <c r="A159" s="4" t="s">
        <v>334</v>
      </c>
      <c r="B159" s="24" t="s">
        <v>345</v>
      </c>
      <c r="C159" s="13" t="n">
        <v>22</v>
      </c>
      <c r="D159" s="13" t="n">
        <v>27</v>
      </c>
    </row>
    <row r="160" customFormat="false" ht="12.75" hidden="false" customHeight="false" outlineLevel="0" collapsed="false">
      <c r="A160" s="4" t="s">
        <v>334</v>
      </c>
      <c r="B160" s="24" t="s">
        <v>346</v>
      </c>
      <c r="C160" s="13" t="n">
        <v>24</v>
      </c>
      <c r="D160" s="13" t="n">
        <v>28</v>
      </c>
    </row>
    <row r="161" customFormat="false" ht="12.75" hidden="false" customHeight="false" outlineLevel="0" collapsed="false">
      <c r="A161" s="4" t="s">
        <v>334</v>
      </c>
      <c r="B161" s="24" t="s">
        <v>347</v>
      </c>
      <c r="C161" s="13" t="n">
        <v>21</v>
      </c>
      <c r="D161" s="13" t="n">
        <v>26</v>
      </c>
    </row>
    <row r="162" customFormat="false" ht="12.75" hidden="false" customHeight="false" outlineLevel="0" collapsed="false">
      <c r="A162" s="4" t="s">
        <v>334</v>
      </c>
      <c r="B162" s="24" t="s">
        <v>348</v>
      </c>
      <c r="C162" s="13"/>
      <c r="D162" s="13"/>
    </row>
    <row r="163" customFormat="false" ht="12.75" hidden="false" customHeight="false" outlineLevel="0" collapsed="false">
      <c r="A163" s="0"/>
      <c r="C163" s="198"/>
      <c r="D163" s="198"/>
    </row>
    <row r="164" customFormat="false" ht="12.75" hidden="false" customHeight="false" outlineLevel="0" collapsed="false">
      <c r="A164" s="4" t="s">
        <v>334</v>
      </c>
      <c r="B164" s="165" t="s">
        <v>349</v>
      </c>
      <c r="C164" s="165"/>
      <c r="D164" s="165"/>
      <c r="E164" s="165"/>
      <c r="F164" s="165"/>
    </row>
    <row r="165" customFormat="false" ht="38.25" hidden="false" customHeight="false" outlineLevel="0" collapsed="false">
      <c r="A165" s="4" t="s">
        <v>334</v>
      </c>
      <c r="B165" s="196"/>
      <c r="C165" s="151" t="s">
        <v>342</v>
      </c>
      <c r="D165" s="197" t="s">
        <v>343</v>
      </c>
      <c r="E165" s="199"/>
    </row>
    <row r="166" customFormat="false" ht="12.75" hidden="false" customHeight="false" outlineLevel="0" collapsed="false">
      <c r="A166" s="4" t="s">
        <v>334</v>
      </c>
      <c r="B166" s="24" t="s">
        <v>350</v>
      </c>
      <c r="C166" s="200" t="n">
        <v>0.03</v>
      </c>
      <c r="D166" s="200" t="n">
        <v>0.05</v>
      </c>
      <c r="E166" s="201"/>
    </row>
    <row r="167" customFormat="false" ht="12.75" hidden="false" customHeight="false" outlineLevel="0" collapsed="false">
      <c r="A167" s="4" t="s">
        <v>334</v>
      </c>
      <c r="B167" s="24" t="s">
        <v>351</v>
      </c>
      <c r="C167" s="200" t="n">
        <v>0.33</v>
      </c>
      <c r="D167" s="200" t="n">
        <v>0.42</v>
      </c>
      <c r="E167" s="201"/>
    </row>
    <row r="168" customFormat="false" ht="12.75" hidden="false" customHeight="false" outlineLevel="0" collapsed="false">
      <c r="A168" s="4" t="s">
        <v>334</v>
      </c>
      <c r="B168" s="24" t="s">
        <v>352</v>
      </c>
      <c r="C168" s="200" t="n">
        <v>0.54</v>
      </c>
      <c r="D168" s="200" t="n">
        <v>0.42</v>
      </c>
      <c r="E168" s="201"/>
    </row>
    <row r="169" customFormat="false" ht="12.75" hidden="false" customHeight="false" outlineLevel="0" collapsed="false">
      <c r="A169" s="4" t="s">
        <v>334</v>
      </c>
      <c r="B169" s="24" t="s">
        <v>353</v>
      </c>
      <c r="C169" s="200" t="n">
        <v>0.09</v>
      </c>
      <c r="D169" s="200" t="n">
        <v>0.09</v>
      </c>
      <c r="E169" s="201"/>
    </row>
    <row r="170" customFormat="false" ht="12.75" hidden="false" customHeight="false" outlineLevel="0" collapsed="false">
      <c r="A170" s="4" t="s">
        <v>334</v>
      </c>
      <c r="B170" s="24" t="s">
        <v>354</v>
      </c>
      <c r="C170" s="200" t="n">
        <v>0.01</v>
      </c>
      <c r="D170" s="200" t="n">
        <v>0.02</v>
      </c>
      <c r="E170" s="201"/>
    </row>
    <row r="171" customFormat="false" ht="12.75" hidden="false" customHeight="false" outlineLevel="0" collapsed="false">
      <c r="A171" s="4" t="s">
        <v>334</v>
      </c>
      <c r="B171" s="24" t="s">
        <v>355</v>
      </c>
      <c r="C171" s="200" t="n">
        <v>0</v>
      </c>
      <c r="D171" s="200" t="n">
        <v>0</v>
      </c>
      <c r="E171" s="201"/>
    </row>
    <row r="172" customFormat="false" ht="12.75" hidden="false" customHeight="false" outlineLevel="0" collapsed="false">
      <c r="A172" s="0"/>
      <c r="B172" s="24" t="s">
        <v>356</v>
      </c>
      <c r="C172" s="200" t="n">
        <f aca="false">SUM(C166:C171)</f>
        <v>1</v>
      </c>
      <c r="D172" s="200" t="n">
        <f aca="false">SUM(D166:D171)</f>
        <v>1</v>
      </c>
      <c r="E172" s="201"/>
    </row>
    <row r="173" customFormat="false" ht="12.75" hidden="false" customHeight="false" outlineLevel="0" collapsed="false">
      <c r="A173" s="4" t="s">
        <v>334</v>
      </c>
      <c r="B173" s="196"/>
      <c r="C173" s="197" t="s">
        <v>345</v>
      </c>
      <c r="D173" s="197" t="s">
        <v>347</v>
      </c>
      <c r="E173" s="197" t="s">
        <v>346</v>
      </c>
    </row>
    <row r="174" customFormat="false" ht="12.75" hidden="false" customHeight="false" outlineLevel="0" collapsed="false">
      <c r="A174" s="4" t="s">
        <v>334</v>
      </c>
      <c r="B174" s="24" t="s">
        <v>357</v>
      </c>
      <c r="C174" s="202" t="n">
        <v>0.11</v>
      </c>
      <c r="D174" s="202" t="n">
        <v>0.14</v>
      </c>
      <c r="E174" s="202" t="n">
        <v>0.14</v>
      </c>
    </row>
    <row r="175" customFormat="false" ht="12.75" hidden="false" customHeight="false" outlineLevel="0" collapsed="false">
      <c r="A175" s="4" t="s">
        <v>334</v>
      </c>
      <c r="B175" s="24" t="s">
        <v>358</v>
      </c>
      <c r="C175" s="202" t="n">
        <v>0.48</v>
      </c>
      <c r="D175" s="202" t="n">
        <v>0.33</v>
      </c>
      <c r="E175" s="202" t="n">
        <v>0.61</v>
      </c>
    </row>
    <row r="176" customFormat="false" ht="12.75" hidden="false" customHeight="false" outlineLevel="0" collapsed="false">
      <c r="A176" s="4" t="s">
        <v>334</v>
      </c>
      <c r="B176" s="24" t="s">
        <v>359</v>
      </c>
      <c r="C176" s="202" t="n">
        <v>0.34</v>
      </c>
      <c r="D176" s="202" t="n">
        <v>0.42</v>
      </c>
      <c r="E176" s="202" t="n">
        <v>0.2</v>
      </c>
    </row>
    <row r="177" customFormat="false" ht="12.75" hidden="false" customHeight="false" outlineLevel="0" collapsed="false">
      <c r="A177" s="4" t="s">
        <v>334</v>
      </c>
      <c r="B177" s="24" t="s">
        <v>360</v>
      </c>
      <c r="C177" s="202" t="n">
        <v>0.07</v>
      </c>
      <c r="D177" s="202" t="n">
        <v>0.1</v>
      </c>
      <c r="E177" s="202" t="n">
        <v>0.05</v>
      </c>
    </row>
    <row r="178" customFormat="false" ht="12.75" hidden="false" customHeight="false" outlineLevel="0" collapsed="false">
      <c r="A178" s="4" t="s">
        <v>334</v>
      </c>
      <c r="B178" s="24" t="s">
        <v>361</v>
      </c>
      <c r="C178" s="202" t="n">
        <v>0</v>
      </c>
      <c r="D178" s="202" t="n">
        <v>0.01</v>
      </c>
      <c r="E178" s="202" t="n">
        <v>0</v>
      </c>
    </row>
    <row r="179" customFormat="false" ht="12.75" hidden="false" customHeight="false" outlineLevel="0" collapsed="false">
      <c r="A179" s="4" t="s">
        <v>334</v>
      </c>
      <c r="B179" s="24" t="s">
        <v>362</v>
      </c>
      <c r="C179" s="202" t="n">
        <v>0</v>
      </c>
      <c r="D179" s="202" t="n">
        <v>0</v>
      </c>
      <c r="E179" s="202" t="n">
        <v>0</v>
      </c>
    </row>
    <row r="180" customFormat="false" ht="12.75" hidden="false" customHeight="false" outlineLevel="0" collapsed="false">
      <c r="A180" s="0"/>
      <c r="B180" s="24" t="s">
        <v>356</v>
      </c>
      <c r="C180" s="200" t="n">
        <f aca="false">SUM(C174:C179)</f>
        <v>1</v>
      </c>
      <c r="D180" s="200" t="n">
        <f aca="false">SUM(D174:D179)</f>
        <v>1</v>
      </c>
      <c r="E180" s="200" t="n">
        <f aca="false">SUM(E174:E179)</f>
        <v>1</v>
      </c>
    </row>
    <row r="181" customFormat="false" ht="46.5" hidden="false" customHeight="true" outlineLevel="0" collapsed="false">
      <c r="A181" s="4" t="s">
        <v>363</v>
      </c>
      <c r="B181" s="19" t="s">
        <v>364</v>
      </c>
      <c r="C181" s="19"/>
      <c r="D181" s="19"/>
      <c r="E181" s="19"/>
      <c r="F181" s="19"/>
    </row>
    <row r="182" customFormat="false" ht="12.75" hidden="false" customHeight="false" outlineLevel="0" collapsed="false">
      <c r="A182" s="4" t="s">
        <v>363</v>
      </c>
      <c r="B182" s="203" t="s">
        <v>365</v>
      </c>
      <c r="C182" s="203"/>
      <c r="D182" s="203"/>
      <c r="E182" s="204" t="s">
        <v>319</v>
      </c>
      <c r="F182" s="179"/>
    </row>
    <row r="183" customFormat="false" ht="12.75" hidden="false" customHeight="true" outlineLevel="0" collapsed="false">
      <c r="A183" s="4" t="s">
        <v>363</v>
      </c>
      <c r="B183" s="20" t="s">
        <v>366</v>
      </c>
      <c r="C183" s="20"/>
      <c r="D183" s="20"/>
      <c r="E183" s="204" t="s">
        <v>319</v>
      </c>
      <c r="F183" s="179"/>
    </row>
    <row r="184" customFormat="false" ht="12.75" hidden="false" customHeight="true" outlineLevel="0" collapsed="false">
      <c r="A184" s="4" t="s">
        <v>363</v>
      </c>
      <c r="B184" s="20" t="s">
        <v>367</v>
      </c>
      <c r="C184" s="20"/>
      <c r="D184" s="20"/>
      <c r="E184" s="204" t="s">
        <v>319</v>
      </c>
      <c r="F184" s="205" t="s">
        <v>368</v>
      </c>
    </row>
    <row r="185" customFormat="false" ht="12.75" hidden="false" customHeight="true" outlineLevel="0" collapsed="false">
      <c r="A185" s="4" t="s">
        <v>363</v>
      </c>
      <c r="B185" s="20" t="s">
        <v>369</v>
      </c>
      <c r="C185" s="20"/>
      <c r="D185" s="20"/>
      <c r="E185" s="204" t="s">
        <v>319</v>
      </c>
      <c r="F185" s="205" t="s">
        <v>370</v>
      </c>
    </row>
    <row r="186" customFormat="false" ht="12.75" hidden="false" customHeight="true" outlineLevel="0" collapsed="false">
      <c r="A186" s="4" t="s">
        <v>363</v>
      </c>
      <c r="B186" s="20" t="s">
        <v>371</v>
      </c>
      <c r="C186" s="20"/>
      <c r="D186" s="20"/>
      <c r="E186" s="204" t="s">
        <v>319</v>
      </c>
      <c r="F186" s="179"/>
    </row>
    <row r="187" customFormat="false" ht="26.25" hidden="false" customHeight="true" outlineLevel="0" collapsed="false">
      <c r="A187" s="4" t="s">
        <v>363</v>
      </c>
      <c r="B187" s="20" t="s">
        <v>372</v>
      </c>
      <c r="C187" s="20"/>
      <c r="D187" s="20"/>
      <c r="E187" s="20"/>
      <c r="F187" s="206" t="s">
        <v>319</v>
      </c>
    </row>
    <row r="188" customFormat="false" ht="25.5" hidden="false" customHeight="true" outlineLevel="0" collapsed="false">
      <c r="A188" s="0"/>
      <c r="F188" s="106"/>
    </row>
    <row r="189" customFormat="false" ht="38.25" hidden="false" customHeight="true" outlineLevel="0" collapsed="false">
      <c r="A189" s="4" t="s">
        <v>373</v>
      </c>
      <c r="B189" s="163" t="s">
        <v>374</v>
      </c>
      <c r="C189" s="163"/>
      <c r="D189" s="163"/>
      <c r="E189" s="163"/>
      <c r="F189" s="163"/>
    </row>
    <row r="190" customFormat="false" ht="12.75" hidden="false" customHeight="true" outlineLevel="0" collapsed="false">
      <c r="A190" s="4" t="s">
        <v>373</v>
      </c>
      <c r="B190" s="20" t="s">
        <v>375</v>
      </c>
      <c r="C190" s="20"/>
      <c r="D190" s="207" t="n">
        <v>0.23</v>
      </c>
      <c r="F190" s="179"/>
    </row>
    <row r="191" customFormat="false" ht="12.75" hidden="false" customHeight="true" outlineLevel="0" collapsed="false">
      <c r="A191" s="4" t="s">
        <v>373</v>
      </c>
      <c r="B191" s="20" t="s">
        <v>376</v>
      </c>
      <c r="C191" s="20"/>
      <c r="D191" s="207" t="n">
        <v>0.21</v>
      </c>
      <c r="F191" s="179"/>
    </row>
    <row r="192" customFormat="false" ht="12.75" hidden="false" customHeight="true" outlineLevel="0" collapsed="false">
      <c r="A192" s="4" t="s">
        <v>373</v>
      </c>
      <c r="B192" s="20" t="s">
        <v>377</v>
      </c>
      <c r="C192" s="20"/>
      <c r="D192" s="207" t="n">
        <v>0.2</v>
      </c>
      <c r="F192" s="179"/>
    </row>
    <row r="193" customFormat="false" ht="12.75" hidden="false" customHeight="true" outlineLevel="0" collapsed="false">
      <c r="A193" s="4" t="s">
        <v>373</v>
      </c>
      <c r="B193" s="20" t="s">
        <v>378</v>
      </c>
      <c r="C193" s="20"/>
      <c r="D193" s="207" t="n">
        <v>0.15</v>
      </c>
      <c r="F193" s="179"/>
    </row>
    <row r="194" customFormat="false" ht="12.75" hidden="false" customHeight="true" outlineLevel="0" collapsed="false">
      <c r="A194" s="4" t="s">
        <v>373</v>
      </c>
      <c r="B194" s="20" t="s">
        <v>379</v>
      </c>
      <c r="C194" s="20"/>
      <c r="D194" s="207" t="n">
        <v>0.17</v>
      </c>
      <c r="F194" s="179"/>
    </row>
    <row r="195" customFormat="false" ht="12.75" hidden="false" customHeight="true" outlineLevel="0" collapsed="false">
      <c r="A195" s="4" t="s">
        <v>373</v>
      </c>
      <c r="B195" s="20" t="s">
        <v>380</v>
      </c>
      <c r="C195" s="20"/>
      <c r="D195" s="207" t="n">
        <v>0.04</v>
      </c>
      <c r="F195" s="179"/>
    </row>
    <row r="196" customFormat="false" ht="12.75" hidden="false" customHeight="true" outlineLevel="0" collapsed="false">
      <c r="A196" s="4" t="s">
        <v>373</v>
      </c>
      <c r="B196" s="20" t="s">
        <v>381</v>
      </c>
      <c r="C196" s="20"/>
      <c r="D196" s="207" t="n">
        <v>0</v>
      </c>
      <c r="F196" s="179"/>
    </row>
    <row r="197" customFormat="false" ht="12.75" hidden="false" customHeight="true" outlineLevel="0" collapsed="false">
      <c r="A197" s="4" t="s">
        <v>373</v>
      </c>
      <c r="B197" s="20" t="s">
        <v>382</v>
      </c>
      <c r="C197" s="20"/>
      <c r="D197" s="207" t="n">
        <v>0</v>
      </c>
      <c r="F197" s="179"/>
    </row>
    <row r="198" customFormat="false" ht="12.75" hidden="false" customHeight="false" outlineLevel="0" collapsed="false">
      <c r="A198" s="0"/>
      <c r="B198" s="208" t="s">
        <v>356</v>
      </c>
      <c r="C198" s="208"/>
      <c r="D198" s="209" t="n">
        <f aca="false">SUM(D190:D197)</f>
        <v>1</v>
      </c>
      <c r="F198" s="118"/>
    </row>
    <row r="199" s="118" customFormat="true" ht="12.75" hidden="false" customHeight="false" outlineLevel="0" collapsed="false">
      <c r="A199" s="185"/>
      <c r="B199" s="210"/>
      <c r="C199" s="210"/>
      <c r="D199" s="210"/>
      <c r="E199" s="110"/>
    </row>
    <row r="200" customFormat="false" ht="31.5" hidden="false" customHeight="true" outlineLevel="0" collapsed="false">
      <c r="A200" s="4" t="s">
        <v>383</v>
      </c>
      <c r="B200" s="211" t="s">
        <v>384</v>
      </c>
      <c r="C200" s="211"/>
      <c r="D200" s="211"/>
      <c r="E200" s="212" t="n">
        <v>3.4</v>
      </c>
      <c r="F200" s="213"/>
    </row>
    <row r="201" customFormat="false" ht="27" hidden="false" customHeight="true" outlineLevel="0" collapsed="false">
      <c r="A201" s="4" t="s">
        <v>383</v>
      </c>
      <c r="B201" s="25" t="s">
        <v>385</v>
      </c>
      <c r="C201" s="25"/>
      <c r="D201" s="25"/>
      <c r="E201" s="207" t="n">
        <v>0.97</v>
      </c>
      <c r="F201" s="179"/>
    </row>
    <row r="202" customFormat="false" ht="24.75" hidden="false" customHeight="true" outlineLevel="0" collapsed="false">
      <c r="A202" s="0"/>
      <c r="F202" s="118"/>
    </row>
    <row r="203" customFormat="false" ht="15.75" hidden="false" customHeight="false" outlineLevel="0" collapsed="false">
      <c r="A203" s="0"/>
      <c r="B203" s="69" t="s">
        <v>386</v>
      </c>
      <c r="F203" s="118"/>
    </row>
    <row r="204" customFormat="false" ht="12.75" hidden="false" customHeight="false" outlineLevel="0" collapsed="false">
      <c r="A204" s="4" t="s">
        <v>387</v>
      </c>
      <c r="B204" s="33" t="s">
        <v>388</v>
      </c>
      <c r="F204" s="118"/>
    </row>
    <row r="205" customFormat="false" ht="12.75" hidden="false" customHeight="false" outlineLevel="0" collapsed="false">
      <c r="A205" s="4" t="s">
        <v>387</v>
      </c>
      <c r="B205" s="107"/>
      <c r="C205" s="108" t="s">
        <v>20</v>
      </c>
      <c r="D205" s="108" t="s">
        <v>21</v>
      </c>
      <c r="E205" s="104"/>
      <c r="F205" s="104"/>
      <c r="G205" s="144"/>
    </row>
    <row r="206" customFormat="false" ht="25.5" hidden="false" customHeight="false" outlineLevel="0" collapsed="false">
      <c r="A206" s="4" t="s">
        <v>387</v>
      </c>
      <c r="B206" s="20" t="s">
        <v>389</v>
      </c>
      <c r="C206" s="108" t="s">
        <v>22</v>
      </c>
      <c r="D206" s="108"/>
      <c r="F206" s="106"/>
      <c r="H206" s="144"/>
    </row>
    <row r="207" customFormat="false" ht="12.75" hidden="false" customHeight="false" outlineLevel="0" collapsed="false">
      <c r="A207" s="4" t="s">
        <v>387</v>
      </c>
      <c r="B207" s="24" t="s">
        <v>390</v>
      </c>
      <c r="C207" s="214" t="n">
        <v>55</v>
      </c>
      <c r="D207" s="24"/>
      <c r="F207" s="215"/>
    </row>
    <row r="208" customFormat="false" ht="12.75" hidden="false" customHeight="false" outlineLevel="0" collapsed="false">
      <c r="A208" s="4" t="s">
        <v>387</v>
      </c>
      <c r="B208" s="107"/>
      <c r="C208" s="108" t="s">
        <v>20</v>
      </c>
      <c r="D208" s="108" t="s">
        <v>21</v>
      </c>
      <c r="E208" s="104"/>
      <c r="F208" s="104"/>
      <c r="G208" s="144"/>
    </row>
    <row r="209" customFormat="false" ht="25.5" hidden="false" customHeight="false" outlineLevel="0" collapsed="false">
      <c r="A209" s="4" t="s">
        <v>387</v>
      </c>
      <c r="B209" s="20" t="s">
        <v>391</v>
      </c>
      <c r="C209" s="108" t="s">
        <v>22</v>
      </c>
      <c r="D209" s="108"/>
      <c r="F209" s="106"/>
      <c r="H209" s="144"/>
    </row>
    <row r="210" customFormat="false" ht="12.75" hidden="false" customHeight="false" outlineLevel="0" collapsed="false">
      <c r="A210" s="4"/>
      <c r="B210" s="3"/>
      <c r="C210" s="216"/>
      <c r="D210" s="216"/>
      <c r="F210" s="106"/>
    </row>
    <row r="211" customFormat="false" ht="12.75" hidden="false" customHeight="true" outlineLevel="0" collapsed="false">
      <c r="A211" s="4" t="s">
        <v>387</v>
      </c>
      <c r="B211" s="19" t="s">
        <v>392</v>
      </c>
      <c r="C211" s="19"/>
      <c r="D211" s="19"/>
      <c r="F211" s="106"/>
    </row>
    <row r="212" customFormat="false" ht="27" hidden="false" customHeight="true" outlineLevel="0" collapsed="false">
      <c r="A212" s="4" t="s">
        <v>387</v>
      </c>
      <c r="B212" s="19" t="s">
        <v>393</v>
      </c>
      <c r="C212" s="151" t="s">
        <v>22</v>
      </c>
      <c r="D212" s="216"/>
      <c r="F212" s="106"/>
    </row>
    <row r="213" customFormat="false" ht="12.75" hidden="false" customHeight="false" outlineLevel="0" collapsed="false">
      <c r="A213" s="4" t="s">
        <v>387</v>
      </c>
      <c r="B213" s="19" t="s">
        <v>394</v>
      </c>
      <c r="C213" s="151"/>
      <c r="D213" s="216"/>
      <c r="F213" s="106"/>
    </row>
    <row r="214" customFormat="false" ht="12.75" hidden="false" customHeight="false" outlineLevel="0" collapsed="false">
      <c r="A214" s="4" t="s">
        <v>387</v>
      </c>
      <c r="B214" s="19" t="s">
        <v>395</v>
      </c>
      <c r="C214" s="151"/>
      <c r="D214" s="216"/>
      <c r="F214" s="106"/>
    </row>
    <row r="215" customFormat="false" ht="12.75" hidden="false" customHeight="false" outlineLevel="0" collapsed="false">
      <c r="A215" s="0"/>
      <c r="B215" s="3"/>
      <c r="C215" s="216"/>
      <c r="D215" s="216"/>
      <c r="F215" s="106"/>
    </row>
    <row r="216" customFormat="false" ht="12.75" hidden="false" customHeight="false" outlineLevel="0" collapsed="false">
      <c r="A216" s="4" t="s">
        <v>387</v>
      </c>
      <c r="B216" s="107"/>
      <c r="C216" s="108" t="s">
        <v>20</v>
      </c>
      <c r="D216" s="108" t="s">
        <v>21</v>
      </c>
      <c r="F216" s="106"/>
    </row>
    <row r="217" customFormat="false" ht="38.25" hidden="false" customHeight="false" outlineLevel="0" collapsed="false">
      <c r="A217" s="4" t="s">
        <v>387</v>
      </c>
      <c r="B217" s="19" t="s">
        <v>396</v>
      </c>
      <c r="C217" s="108" t="s">
        <v>22</v>
      </c>
      <c r="D217" s="108"/>
      <c r="F217" s="106"/>
    </row>
    <row r="218" customFormat="false" ht="12.75" hidden="false" customHeight="false" outlineLevel="0" collapsed="false">
      <c r="A218" s="0"/>
      <c r="F218" s="118"/>
    </row>
    <row r="219" customFormat="false" ht="12.75" hidden="false" customHeight="false" outlineLevel="0" collapsed="false">
      <c r="A219" s="4" t="s">
        <v>397</v>
      </c>
      <c r="B219" s="33" t="s">
        <v>398</v>
      </c>
      <c r="F219" s="118"/>
    </row>
    <row r="220" customFormat="false" ht="12.75" hidden="false" customHeight="false" outlineLevel="0" collapsed="false">
      <c r="A220" s="4" t="s">
        <v>397</v>
      </c>
      <c r="B220" s="107"/>
      <c r="C220" s="108" t="s">
        <v>20</v>
      </c>
      <c r="D220" s="108" t="s">
        <v>21</v>
      </c>
      <c r="E220" s="104"/>
      <c r="F220" s="104"/>
      <c r="G220" s="144"/>
    </row>
    <row r="221" customFormat="false" ht="25.5" hidden="false" customHeight="false" outlineLevel="0" collapsed="false">
      <c r="A221" s="4" t="s">
        <v>397</v>
      </c>
      <c r="B221" s="20" t="s">
        <v>399</v>
      </c>
      <c r="C221" s="24" t="s">
        <v>22</v>
      </c>
      <c r="D221" s="24"/>
      <c r="F221" s="106"/>
      <c r="H221" s="144"/>
    </row>
    <row r="222" customFormat="false" ht="12.75" hidden="false" customHeight="false" outlineLevel="0" collapsed="false">
      <c r="A222" s="4" t="s">
        <v>397</v>
      </c>
      <c r="B222" s="123" t="s">
        <v>400</v>
      </c>
      <c r="C222" s="217" t="n">
        <v>43434</v>
      </c>
      <c r="F222" s="118"/>
    </row>
    <row r="223" customFormat="false" ht="12.75" hidden="false" customHeight="false" outlineLevel="0" collapsed="false">
      <c r="A223" s="4" t="s">
        <v>397</v>
      </c>
      <c r="B223" s="123" t="s">
        <v>401</v>
      </c>
      <c r="C223" s="217" t="n">
        <v>43434</v>
      </c>
      <c r="F223" s="118"/>
    </row>
    <row r="224" customFormat="false" ht="12.75" hidden="false" customHeight="false" outlineLevel="0" collapsed="false">
      <c r="A224" s="0"/>
      <c r="B224" s="218"/>
      <c r="F224" s="118"/>
    </row>
    <row r="225" customFormat="false" ht="12.75" hidden="false" customHeight="false" outlineLevel="0" collapsed="false">
      <c r="A225" s="4" t="s">
        <v>402</v>
      </c>
      <c r="B225" s="107"/>
      <c r="C225" s="107"/>
      <c r="D225" s="107"/>
      <c r="E225" s="108" t="s">
        <v>20</v>
      </c>
      <c r="F225" s="108" t="s">
        <v>21</v>
      </c>
      <c r="G225" s="144"/>
    </row>
    <row r="226" customFormat="false" ht="12.75" hidden="false" customHeight="true" outlineLevel="0" collapsed="false">
      <c r="A226" s="4" t="s">
        <v>402</v>
      </c>
      <c r="B226" s="219" t="s">
        <v>403</v>
      </c>
      <c r="C226" s="219"/>
      <c r="D226" s="219"/>
      <c r="E226" s="108"/>
      <c r="F226" s="108" t="s">
        <v>22</v>
      </c>
      <c r="H226" s="144"/>
    </row>
    <row r="227" customFormat="false" ht="28.5" hidden="false" customHeight="true" outlineLevel="0" collapsed="false">
      <c r="A227" s="0"/>
      <c r="F227" s="118"/>
    </row>
    <row r="228" customFormat="false" ht="12.75" hidden="false" customHeight="false" outlineLevel="0" collapsed="false">
      <c r="A228" s="4" t="s">
        <v>404</v>
      </c>
      <c r="B228" s="139" t="s">
        <v>405</v>
      </c>
      <c r="F228" s="118"/>
    </row>
    <row r="229" customFormat="false" ht="36" hidden="false" customHeight="false" outlineLevel="0" collapsed="false">
      <c r="A229" s="4" t="s">
        <v>404</v>
      </c>
      <c r="B229" s="20" t="s">
        <v>406</v>
      </c>
      <c r="C229" s="24" t="s">
        <v>22</v>
      </c>
      <c r="D229" s="10"/>
      <c r="E229" s="118"/>
      <c r="F229" s="118"/>
    </row>
    <row r="230" customFormat="false" ht="12.75" hidden="false" customHeight="false" outlineLevel="0" collapsed="false">
      <c r="A230" s="4" t="s">
        <v>404</v>
      </c>
      <c r="B230" s="123" t="s">
        <v>407</v>
      </c>
      <c r="C230" s="220"/>
      <c r="D230" s="10"/>
      <c r="E230" s="118"/>
      <c r="F230" s="118"/>
    </row>
    <row r="231" customFormat="false" ht="12.75" hidden="false" customHeight="false" outlineLevel="0" collapsed="false">
      <c r="A231" s="4" t="s">
        <v>404</v>
      </c>
      <c r="B231" s="221" t="s">
        <v>408</v>
      </c>
      <c r="C231" s="222"/>
      <c r="D231" s="10"/>
      <c r="E231" s="118"/>
      <c r="F231" s="118"/>
    </row>
    <row r="232" customFormat="false" ht="12.75" hidden="false" customHeight="false" outlineLevel="0" collapsed="false">
      <c r="A232" s="4"/>
      <c r="B232" s="223"/>
      <c r="C232" s="224"/>
      <c r="D232" s="10"/>
      <c r="E232" s="118"/>
      <c r="F232" s="118"/>
    </row>
    <row r="233" customFormat="false" ht="12.75" hidden="false" customHeight="false" outlineLevel="0" collapsed="false">
      <c r="A233" s="0"/>
      <c r="B233" s="118"/>
      <c r="C233" s="118"/>
      <c r="D233" s="118"/>
      <c r="E233" s="118"/>
      <c r="F233" s="118"/>
    </row>
    <row r="234" customFormat="false" ht="12.75" hidden="false" customHeight="false" outlineLevel="0" collapsed="false">
      <c r="A234" s="4" t="s">
        <v>409</v>
      </c>
      <c r="B234" s="33" t="s">
        <v>410</v>
      </c>
      <c r="F234" s="118"/>
    </row>
    <row r="235" customFormat="false" ht="12.75" hidden="false" customHeight="false" outlineLevel="0" collapsed="false">
      <c r="A235" s="4" t="s">
        <v>409</v>
      </c>
      <c r="B235" s="25" t="s">
        <v>411</v>
      </c>
      <c r="C235" s="217"/>
      <c r="F235" s="118"/>
    </row>
    <row r="236" customFormat="false" ht="12.75" hidden="false" customHeight="false" outlineLevel="0" collapsed="false">
      <c r="A236" s="4" t="s">
        <v>409</v>
      </c>
      <c r="B236" s="25" t="s">
        <v>412</v>
      </c>
      <c r="C236" s="41"/>
      <c r="F236" s="118"/>
    </row>
    <row r="237" customFormat="false" ht="38.25" hidden="false" customHeight="false" outlineLevel="0" collapsed="false">
      <c r="A237" s="4" t="s">
        <v>409</v>
      </c>
      <c r="B237" s="25" t="s">
        <v>413</v>
      </c>
      <c r="C237" s="225" t="n">
        <v>2</v>
      </c>
      <c r="F237" s="118"/>
    </row>
    <row r="238" customFormat="false" ht="12.75" hidden="false" customHeight="false" outlineLevel="0" collapsed="false">
      <c r="A238" s="4" t="s">
        <v>409</v>
      </c>
      <c r="B238" s="221" t="s">
        <v>408</v>
      </c>
      <c r="C238" s="222"/>
      <c r="F238" s="118"/>
    </row>
    <row r="239" customFormat="false" ht="12.75" hidden="false" customHeight="false" outlineLevel="0" collapsed="false">
      <c r="A239" s="4"/>
      <c r="B239" s="226"/>
      <c r="C239" s="227"/>
      <c r="F239" s="118"/>
    </row>
    <row r="240" customFormat="false" ht="12.75" hidden="false" customHeight="false" outlineLevel="0" collapsed="false">
      <c r="A240" s="4" t="s">
        <v>409</v>
      </c>
      <c r="B240" s="228" t="s">
        <v>414</v>
      </c>
      <c r="C240" s="228"/>
      <c r="D240" s="217" t="n">
        <v>43221</v>
      </c>
      <c r="F240" s="118"/>
    </row>
    <row r="241" customFormat="false" ht="12.75" hidden="false" customHeight="false" outlineLevel="0" collapsed="false">
      <c r="A241" s="4" t="s">
        <v>409</v>
      </c>
      <c r="B241" s="228" t="s">
        <v>415</v>
      </c>
      <c r="C241" s="228"/>
      <c r="D241" s="229" t="n">
        <v>150</v>
      </c>
      <c r="F241" s="118"/>
    </row>
    <row r="242" customFormat="false" ht="12.75" hidden="false" customHeight="false" outlineLevel="0" collapsed="false">
      <c r="A242" s="4" t="s">
        <v>409</v>
      </c>
      <c r="B242" s="228" t="s">
        <v>416</v>
      </c>
      <c r="C242" s="228"/>
      <c r="F242" s="118"/>
    </row>
    <row r="243" customFormat="false" ht="12.75" hidden="false" customHeight="false" outlineLevel="0" collapsed="false">
      <c r="A243" s="4" t="s">
        <v>409</v>
      </c>
      <c r="B243" s="226" t="s">
        <v>417</v>
      </c>
      <c r="C243" s="230"/>
      <c r="F243" s="118"/>
    </row>
    <row r="244" customFormat="false" ht="12.75" hidden="false" customHeight="false" outlineLevel="0" collapsed="false">
      <c r="A244" s="4" t="s">
        <v>409</v>
      </c>
      <c r="B244" s="226" t="s">
        <v>418</v>
      </c>
      <c r="C244" s="230"/>
      <c r="F244" s="118"/>
    </row>
    <row r="245" customFormat="false" ht="12.75" hidden="false" customHeight="false" outlineLevel="0" collapsed="false">
      <c r="A245" s="4" t="s">
        <v>409</v>
      </c>
      <c r="B245" s="37" t="s">
        <v>419</v>
      </c>
      <c r="C245" s="230" t="s">
        <v>22</v>
      </c>
      <c r="D245" s="118"/>
      <c r="E245" s="118"/>
      <c r="F245" s="118"/>
    </row>
    <row r="246" customFormat="false" ht="12.75" hidden="false" customHeight="false" outlineLevel="0" collapsed="false">
      <c r="A246" s="0"/>
      <c r="F246" s="118"/>
    </row>
    <row r="247" customFormat="false" ht="12.75" hidden="false" customHeight="false" outlineLevel="0" collapsed="false">
      <c r="A247" s="4" t="s">
        <v>420</v>
      </c>
      <c r="B247" s="33" t="s">
        <v>421</v>
      </c>
      <c r="F247" s="118"/>
    </row>
    <row r="248" customFormat="false" ht="12.75" hidden="false" customHeight="false" outlineLevel="0" collapsed="false">
      <c r="A248" s="4" t="s">
        <v>420</v>
      </c>
      <c r="B248" s="107"/>
      <c r="C248" s="107"/>
      <c r="D248" s="107"/>
      <c r="E248" s="108" t="s">
        <v>20</v>
      </c>
      <c r="F248" s="108" t="s">
        <v>21</v>
      </c>
    </row>
    <row r="249" customFormat="false" ht="29.25" hidden="false" customHeight="true" outlineLevel="0" collapsed="false">
      <c r="A249" s="4" t="s">
        <v>420</v>
      </c>
      <c r="B249" s="20" t="s">
        <v>422</v>
      </c>
      <c r="C249" s="20"/>
      <c r="D249" s="20"/>
      <c r="E249" s="108"/>
      <c r="F249" s="108" t="s">
        <v>22</v>
      </c>
    </row>
    <row r="250" customFormat="false" ht="12.75" hidden="false" customHeight="false" outlineLevel="0" collapsed="false">
      <c r="A250" s="4" t="s">
        <v>420</v>
      </c>
      <c r="B250" s="203" t="s">
        <v>423</v>
      </c>
      <c r="C250" s="203"/>
      <c r="D250" s="231"/>
      <c r="F250" s="106"/>
    </row>
    <row r="251" customFormat="false" ht="12.75" hidden="false" customHeight="false" outlineLevel="0" collapsed="false">
      <c r="A251" s="0"/>
      <c r="F251" s="118"/>
    </row>
    <row r="252" customFormat="false" ht="12.75" hidden="false" customHeight="false" outlineLevel="0" collapsed="false">
      <c r="A252" s="4" t="s">
        <v>424</v>
      </c>
      <c r="B252" s="33" t="s">
        <v>425</v>
      </c>
      <c r="F252" s="118"/>
    </row>
    <row r="253" customFormat="false" ht="12.75" hidden="false" customHeight="false" outlineLevel="0" collapsed="false">
      <c r="A253" s="4" t="s">
        <v>424</v>
      </c>
      <c r="B253" s="107"/>
      <c r="C253" s="107"/>
      <c r="D253" s="107"/>
      <c r="E253" s="108" t="s">
        <v>20</v>
      </c>
      <c r="F253" s="108" t="s">
        <v>21</v>
      </c>
    </row>
    <row r="254" customFormat="false" ht="45.75" hidden="false" customHeight="true" outlineLevel="0" collapsed="false">
      <c r="A254" s="4" t="s">
        <v>424</v>
      </c>
      <c r="B254" s="20" t="s">
        <v>426</v>
      </c>
      <c r="C254" s="20"/>
      <c r="D254" s="20"/>
      <c r="E254" s="108"/>
      <c r="F254" s="108" t="s">
        <v>22</v>
      </c>
    </row>
    <row r="255" customFormat="false" ht="40.5" hidden="false" customHeight="true" outlineLevel="0" collapsed="false">
      <c r="A255" s="0"/>
      <c r="F255" s="118"/>
    </row>
    <row r="256" customFormat="false" ht="12.75" hidden="false" customHeight="false" outlineLevel="0" collapsed="false">
      <c r="A256" s="4" t="s">
        <v>427</v>
      </c>
      <c r="B256" s="33" t="s">
        <v>428</v>
      </c>
      <c r="C256" s="232" t="s">
        <v>429</v>
      </c>
      <c r="D256" s="232"/>
      <c r="E256" s="233" t="s">
        <v>430</v>
      </c>
      <c r="F256" s="118"/>
    </row>
    <row r="257" customFormat="false" ht="12.75" hidden="false" customHeight="false" outlineLevel="0" collapsed="false">
      <c r="A257" s="0"/>
      <c r="F257" s="118"/>
    </row>
    <row r="258" customFormat="false" ht="15.75" hidden="false" customHeight="false" outlineLevel="0" collapsed="false">
      <c r="A258" s="0"/>
      <c r="B258" s="69" t="s">
        <v>431</v>
      </c>
      <c r="F258" s="118"/>
    </row>
    <row r="259" customFormat="false" ht="12.75" hidden="false" customHeight="false" outlineLevel="0" collapsed="false">
      <c r="A259" s="4" t="s">
        <v>432</v>
      </c>
      <c r="B259" s="33" t="s">
        <v>433</v>
      </c>
      <c r="F259" s="118"/>
    </row>
    <row r="260" customFormat="false" ht="12.75" hidden="false" customHeight="false" outlineLevel="0" collapsed="false">
      <c r="A260" s="4" t="s">
        <v>432</v>
      </c>
      <c r="B260" s="107"/>
      <c r="C260" s="107"/>
      <c r="D260" s="107"/>
      <c r="E260" s="108" t="s">
        <v>20</v>
      </c>
      <c r="F260" s="108" t="s">
        <v>21</v>
      </c>
    </row>
    <row r="261" customFormat="false" ht="65.25" hidden="false" customHeight="true" outlineLevel="0" collapsed="false">
      <c r="A261" s="4" t="s">
        <v>432</v>
      </c>
      <c r="B261" s="20" t="s">
        <v>434</v>
      </c>
      <c r="C261" s="20"/>
      <c r="D261" s="20"/>
      <c r="E261" s="108"/>
      <c r="F261" s="108" t="s">
        <v>22</v>
      </c>
    </row>
    <row r="262" customFormat="false" ht="12.75" hidden="false" customHeight="true" outlineLevel="0" collapsed="false">
      <c r="A262" s="4" t="s">
        <v>432</v>
      </c>
      <c r="B262" s="15" t="s">
        <v>435</v>
      </c>
      <c r="C262" s="15"/>
      <c r="D262" s="15"/>
      <c r="E262" s="216"/>
      <c r="F262" s="216"/>
    </row>
    <row r="263" customFormat="false" ht="12.75" hidden="false" customHeight="true" outlineLevel="0" collapsed="false">
      <c r="A263" s="4" t="s">
        <v>432</v>
      </c>
      <c r="B263" s="20" t="s">
        <v>436</v>
      </c>
      <c r="C263" s="20"/>
      <c r="D263" s="20"/>
      <c r="E263" s="217"/>
      <c r="F263" s="216"/>
    </row>
    <row r="264" customFormat="false" ht="12.75" hidden="false" customHeight="true" outlineLevel="0" collapsed="false">
      <c r="A264" s="4" t="s">
        <v>432</v>
      </c>
      <c r="B264" s="20" t="s">
        <v>437</v>
      </c>
      <c r="C264" s="20"/>
      <c r="D264" s="20"/>
      <c r="E264" s="217"/>
      <c r="F264" s="216"/>
    </row>
    <row r="265" customFormat="false" ht="12.75" hidden="false" customHeight="true" outlineLevel="0" collapsed="false">
      <c r="A265" s="4" t="s">
        <v>432</v>
      </c>
      <c r="B265" s="20" t="s">
        <v>438</v>
      </c>
      <c r="C265" s="20"/>
      <c r="D265" s="20"/>
      <c r="E265" s="217"/>
      <c r="F265" s="216"/>
    </row>
    <row r="266" customFormat="false" ht="12.75" hidden="false" customHeight="true" outlineLevel="0" collapsed="false">
      <c r="A266" s="4" t="s">
        <v>432</v>
      </c>
      <c r="B266" s="20" t="s">
        <v>439</v>
      </c>
      <c r="C266" s="20"/>
      <c r="D266" s="20"/>
      <c r="E266" s="217"/>
      <c r="F266" s="216"/>
    </row>
    <row r="267" customFormat="false" ht="12.75" hidden="false" customHeight="false" outlineLevel="0" collapsed="false">
      <c r="A267" s="4"/>
      <c r="B267" s="15"/>
      <c r="C267" s="15"/>
      <c r="D267" s="15"/>
      <c r="E267" s="234"/>
      <c r="F267" s="216"/>
    </row>
    <row r="268" customFormat="false" ht="12.75" hidden="false" customHeight="true" outlineLevel="0" collapsed="false">
      <c r="A268" s="4" t="s">
        <v>432</v>
      </c>
      <c r="B268" s="101" t="s">
        <v>440</v>
      </c>
      <c r="C268" s="101"/>
      <c r="D268" s="101"/>
      <c r="E268" s="216"/>
      <c r="F268" s="216"/>
    </row>
    <row r="269" customFormat="false" ht="12.75" hidden="false" customHeight="true" outlineLevel="0" collapsed="false">
      <c r="A269" s="4" t="s">
        <v>432</v>
      </c>
      <c r="B269" s="211" t="s">
        <v>441</v>
      </c>
      <c r="C269" s="211"/>
      <c r="D269" s="211"/>
      <c r="E269" s="235"/>
      <c r="F269" s="216"/>
    </row>
    <row r="270" customFormat="false" ht="12.75" hidden="false" customHeight="true" outlineLevel="0" collapsed="false">
      <c r="A270" s="4" t="s">
        <v>432</v>
      </c>
      <c r="B270" s="183" t="s">
        <v>442</v>
      </c>
      <c r="C270" s="183"/>
      <c r="D270" s="183"/>
      <c r="E270" s="236"/>
      <c r="F270" s="216"/>
    </row>
    <row r="271" customFormat="false" ht="12.75" hidden="false" customHeight="true" outlineLevel="0" collapsed="false">
      <c r="A271" s="4" t="s">
        <v>432</v>
      </c>
      <c r="B271" s="20" t="s">
        <v>443</v>
      </c>
      <c r="C271" s="20"/>
      <c r="D271" s="20"/>
      <c r="E271" s="20"/>
      <c r="F271" s="20"/>
    </row>
    <row r="272" customFormat="false" ht="12.75" hidden="false" customHeight="false" outlineLevel="0" collapsed="false">
      <c r="A272" s="4"/>
      <c r="B272" s="20"/>
      <c r="C272" s="20"/>
      <c r="D272" s="20"/>
      <c r="E272" s="20"/>
      <c r="F272" s="20"/>
    </row>
    <row r="273" customFormat="false" ht="12.75" hidden="false" customHeight="false" outlineLevel="0" collapsed="false">
      <c r="A273" s="0"/>
      <c r="F273" s="118"/>
    </row>
    <row r="274" customFormat="false" ht="12.75" hidden="false" customHeight="false" outlineLevel="0" collapsed="false">
      <c r="A274" s="4" t="s">
        <v>444</v>
      </c>
      <c r="B274" s="33" t="s">
        <v>445</v>
      </c>
      <c r="F274" s="118"/>
    </row>
    <row r="275" customFormat="false" ht="12.75" hidden="false" customHeight="false" outlineLevel="0" collapsed="false">
      <c r="A275" s="4" t="s">
        <v>444</v>
      </c>
      <c r="B275" s="107"/>
      <c r="C275" s="107"/>
      <c r="D275" s="107"/>
      <c r="E275" s="108" t="s">
        <v>20</v>
      </c>
      <c r="F275" s="108" t="s">
        <v>21</v>
      </c>
    </row>
    <row r="276" customFormat="false" ht="63" hidden="false" customHeight="true" outlineLevel="0" collapsed="false">
      <c r="A276" s="4" t="s">
        <v>444</v>
      </c>
      <c r="B276" s="20" t="s">
        <v>446</v>
      </c>
      <c r="C276" s="20"/>
      <c r="D276" s="20"/>
      <c r="E276" s="108" t="s">
        <v>22</v>
      </c>
      <c r="F276" s="108"/>
    </row>
    <row r="277" customFormat="false" ht="12.75" hidden="false" customHeight="true" outlineLevel="0" collapsed="false">
      <c r="A277" s="4" t="s">
        <v>444</v>
      </c>
      <c r="B277" s="15" t="s">
        <v>435</v>
      </c>
      <c r="C277" s="15"/>
      <c r="D277" s="15"/>
      <c r="E277" s="216"/>
    </row>
    <row r="278" customFormat="false" ht="12.75" hidden="false" customHeight="true" outlineLevel="0" collapsed="false">
      <c r="A278" s="4" t="s">
        <v>444</v>
      </c>
      <c r="B278" s="20" t="s">
        <v>447</v>
      </c>
      <c r="C278" s="20"/>
      <c r="D278" s="20"/>
      <c r="E278" s="217" t="n">
        <v>43404</v>
      </c>
    </row>
    <row r="279" customFormat="false" ht="12.75" hidden="false" customHeight="true" outlineLevel="0" collapsed="false">
      <c r="A279" s="4" t="s">
        <v>444</v>
      </c>
      <c r="B279" s="20" t="s">
        <v>448</v>
      </c>
      <c r="C279" s="20"/>
      <c r="D279" s="20"/>
      <c r="E279" s="217" t="n">
        <v>43449</v>
      </c>
    </row>
    <row r="280" customFormat="false" ht="12.75" hidden="false" customHeight="false" outlineLevel="0" collapsed="false">
      <c r="A280" s="0"/>
      <c r="F280" s="118"/>
    </row>
    <row r="281" customFormat="false" ht="12.75" hidden="false" customHeight="false" outlineLevel="0" collapsed="false">
      <c r="A281" s="4" t="s">
        <v>444</v>
      </c>
      <c r="B281" s="59" t="s">
        <v>449</v>
      </c>
      <c r="C281" s="59"/>
      <c r="D281" s="59"/>
      <c r="E281" s="59"/>
      <c r="F281" s="59"/>
      <c r="G281" s="59"/>
    </row>
    <row r="282" customFormat="false" ht="12.75" hidden="false" customHeight="false" outlineLevel="0" collapsed="false">
      <c r="A282" s="4" t="s">
        <v>444</v>
      </c>
      <c r="B282" s="108" t="s">
        <v>20</v>
      </c>
      <c r="C282" s="108" t="s">
        <v>21</v>
      </c>
      <c r="F282" s="118"/>
    </row>
    <row r="283" customFormat="false" ht="12.75" hidden="false" customHeight="false" outlineLevel="0" collapsed="false">
      <c r="A283" s="4" t="s">
        <v>444</v>
      </c>
      <c r="B283" s="108"/>
      <c r="C283" s="108" t="s">
        <v>22</v>
      </c>
    </row>
  </sheetData>
  <mergeCells count="125">
    <mergeCell ref="A1:F1"/>
    <mergeCell ref="A3:A4"/>
    <mergeCell ref="B3:F4"/>
    <mergeCell ref="B5:D5"/>
    <mergeCell ref="B6:D6"/>
    <mergeCell ref="B8:D8"/>
    <mergeCell ref="B9:D9"/>
    <mergeCell ref="B11:D11"/>
    <mergeCell ref="B12:D12"/>
    <mergeCell ref="B14:D14"/>
    <mergeCell ref="B15:D15"/>
    <mergeCell ref="B17:F17"/>
    <mergeCell ref="B18:D18"/>
    <mergeCell ref="B19:D19"/>
    <mergeCell ref="B20:D20"/>
    <mergeCell ref="B21:D21"/>
    <mergeCell ref="B22:D22"/>
    <mergeCell ref="B23:D23"/>
    <mergeCell ref="B24:D24"/>
    <mergeCell ref="B25:D25"/>
    <mergeCell ref="B26:D26"/>
    <mergeCell ref="B27:D27"/>
    <mergeCell ref="B31:C31"/>
    <mergeCell ref="B32:C32"/>
    <mergeCell ref="B33:C33"/>
    <mergeCell ref="B35:F35"/>
    <mergeCell ref="B36:C36"/>
    <mergeCell ref="B37:C37"/>
    <mergeCell ref="B38:C38"/>
    <mergeCell ref="B40:F40"/>
    <mergeCell ref="B56:F56"/>
    <mergeCell ref="B57:D57"/>
    <mergeCell ref="B58:D58"/>
    <mergeCell ref="B59:D59"/>
    <mergeCell ref="B60:D60"/>
    <mergeCell ref="B61:D62"/>
    <mergeCell ref="B64:F64"/>
    <mergeCell ref="B90:D90"/>
    <mergeCell ref="B91:D91"/>
    <mergeCell ref="B92:F92"/>
    <mergeCell ref="C93:G93"/>
    <mergeCell ref="B101:G101"/>
    <mergeCell ref="B102:D102"/>
    <mergeCell ref="B103:D103"/>
    <mergeCell ref="B104:D104"/>
    <mergeCell ref="B109:G109"/>
    <mergeCell ref="B110:G110"/>
    <mergeCell ref="B111:G111"/>
    <mergeCell ref="B112:D112"/>
    <mergeCell ref="B113:D113"/>
    <mergeCell ref="B114:D114"/>
    <mergeCell ref="B118:G118"/>
    <mergeCell ref="B120:D120"/>
    <mergeCell ref="B121:D121"/>
    <mergeCell ref="B122:D122"/>
    <mergeCell ref="B123:D123"/>
    <mergeCell ref="B124:D124"/>
    <mergeCell ref="B125:D125"/>
    <mergeCell ref="B126:D126"/>
    <mergeCell ref="B128:F128"/>
    <mergeCell ref="B132:D132"/>
    <mergeCell ref="B133:D133"/>
    <mergeCell ref="B135:F135"/>
    <mergeCell ref="B136:F136"/>
    <mergeCell ref="B138:F138"/>
    <mergeCell ref="B139:D139"/>
    <mergeCell ref="B140:D140"/>
    <mergeCell ref="B141:D141"/>
    <mergeCell ref="B142:D142"/>
    <mergeCell ref="B143:D143"/>
    <mergeCell ref="B144:D144"/>
    <mergeCell ref="B145:D145"/>
    <mergeCell ref="B148:F148"/>
    <mergeCell ref="B150:F150"/>
    <mergeCell ref="D152:E152"/>
    <mergeCell ref="D153:E153"/>
    <mergeCell ref="B164:F164"/>
    <mergeCell ref="B181:F181"/>
    <mergeCell ref="B182:D182"/>
    <mergeCell ref="B183:D183"/>
    <mergeCell ref="B184:D184"/>
    <mergeCell ref="B185:D185"/>
    <mergeCell ref="B186:D186"/>
    <mergeCell ref="B187:E187"/>
    <mergeCell ref="B189:F189"/>
    <mergeCell ref="B190:C190"/>
    <mergeCell ref="B191:C191"/>
    <mergeCell ref="B192:C192"/>
    <mergeCell ref="B193:C193"/>
    <mergeCell ref="B194:C194"/>
    <mergeCell ref="B195:C195"/>
    <mergeCell ref="B196:C196"/>
    <mergeCell ref="B197:C197"/>
    <mergeCell ref="B198:C198"/>
    <mergeCell ref="B200:D200"/>
    <mergeCell ref="B201:D201"/>
    <mergeCell ref="B211:D211"/>
    <mergeCell ref="B225:D225"/>
    <mergeCell ref="B226:D226"/>
    <mergeCell ref="B240:C240"/>
    <mergeCell ref="B241:C241"/>
    <mergeCell ref="B242:C242"/>
    <mergeCell ref="B248:D248"/>
    <mergeCell ref="B249:D249"/>
    <mergeCell ref="B250:C250"/>
    <mergeCell ref="B253:D253"/>
    <mergeCell ref="B254:D254"/>
    <mergeCell ref="C256:D256"/>
    <mergeCell ref="B260:D260"/>
    <mergeCell ref="B261:D261"/>
    <mergeCell ref="B262:D262"/>
    <mergeCell ref="B263:D263"/>
    <mergeCell ref="B264:D264"/>
    <mergeCell ref="B265:D265"/>
    <mergeCell ref="B266:D266"/>
    <mergeCell ref="B268:D268"/>
    <mergeCell ref="B269:D269"/>
    <mergeCell ref="B270:D270"/>
    <mergeCell ref="B271:F272"/>
    <mergeCell ref="B275:D275"/>
    <mergeCell ref="B276:D276"/>
    <mergeCell ref="B277:D277"/>
    <mergeCell ref="B278:D278"/>
    <mergeCell ref="B279:D279"/>
    <mergeCell ref="B281:G281"/>
  </mergeCells>
  <printOptions headings="false" gridLines="false" gridLinesSet="true" horizontalCentered="false" verticalCentered="false"/>
  <pageMargins left="0.75" right="0.75" top="1" bottom="1" header="0.5" footer="0.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sheetPr filterMode="false">
    <tabColor rgb="FF00A65D"/>
    <pageSetUpPr fitToPage="false"/>
  </sheetPr>
  <dimension ref="A1:G69"/>
  <sheetViews>
    <sheetView showFormulas="false" showGridLines="false" showRowColHeaders="false" showZeros="true" rightToLeft="false" tabSelected="false" showOutlineSymbols="true" defaultGridColor="true" view="normal" topLeftCell="A1" colorId="64" zoomScale="110" zoomScaleNormal="110" zoomScalePageLayoutView="100" workbookViewId="0">
      <selection pane="topLeft" activeCell="E67" activeCellId="0" sqref="E67"/>
    </sheetView>
  </sheetViews>
  <sheetFormatPr defaultRowHeight="12.75" zeroHeight="false" outlineLevelRow="0" outlineLevelCol="0"/>
  <cols>
    <col collapsed="false" customWidth="true" hidden="false" outlineLevel="0" max="1" min="1" style="1" width="4.32"/>
    <col collapsed="false" customWidth="true" hidden="false" outlineLevel="0" max="2" min="2" style="0" width="22.41"/>
    <col collapsed="false" customWidth="true" hidden="false" outlineLevel="0" max="7" min="3" style="0" width="12.56"/>
    <col collapsed="false" customWidth="true" hidden="false" outlineLevel="0" max="8" min="8" style="0" width="9.05"/>
    <col collapsed="false" customWidth="true" hidden="false" outlineLevel="0" max="1025" min="9" style="0" width="8.52"/>
  </cols>
  <sheetData>
    <row r="1" customFormat="false" ht="18" hidden="false" customHeight="false" outlineLevel="0" collapsed="false">
      <c r="A1" s="2" t="s">
        <v>450</v>
      </c>
      <c r="B1" s="2"/>
      <c r="C1" s="2"/>
      <c r="D1" s="2"/>
      <c r="E1" s="2"/>
      <c r="F1" s="2"/>
      <c r="G1" s="2"/>
    </row>
    <row r="2" customFormat="false" ht="12.75" hidden="false" customHeight="false" outlineLevel="0" collapsed="false">
      <c r="A2" s="0"/>
    </row>
    <row r="3" customFormat="false" ht="15.75" hidden="false" customHeight="false" outlineLevel="0" collapsed="false">
      <c r="A3" s="0"/>
      <c r="B3" s="69" t="s">
        <v>451</v>
      </c>
    </row>
    <row r="4" customFormat="false" ht="12.75" hidden="false" customHeight="false" outlineLevel="0" collapsed="false">
      <c r="A4" s="4" t="s">
        <v>452</v>
      </c>
      <c r="B4" s="107"/>
      <c r="C4" s="107"/>
      <c r="D4" s="107"/>
      <c r="E4" s="108" t="s">
        <v>20</v>
      </c>
      <c r="F4" s="108" t="s">
        <v>21</v>
      </c>
      <c r="G4" s="237"/>
    </row>
    <row r="5" customFormat="false" ht="26.25" hidden="false" customHeight="true" outlineLevel="0" collapsed="false">
      <c r="A5" s="4" t="s">
        <v>452</v>
      </c>
      <c r="B5" s="20" t="s">
        <v>453</v>
      </c>
      <c r="C5" s="20"/>
      <c r="D5" s="20"/>
      <c r="E5" s="108" t="s">
        <v>22</v>
      </c>
      <c r="F5" s="108"/>
      <c r="G5" s="10"/>
    </row>
    <row r="6" customFormat="false" ht="41.25" hidden="false" customHeight="true" outlineLevel="0" collapsed="false">
      <c r="A6" s="4" t="s">
        <v>452</v>
      </c>
      <c r="B6" s="20" t="s">
        <v>454</v>
      </c>
      <c r="C6" s="20"/>
      <c r="D6" s="20"/>
      <c r="E6" s="108" t="s">
        <v>22</v>
      </c>
      <c r="F6" s="108"/>
      <c r="G6" s="118"/>
    </row>
    <row r="7" customFormat="false" ht="12.75" hidden="false" customHeight="false" outlineLevel="0" collapsed="false">
      <c r="A7" s="0"/>
      <c r="B7" s="19"/>
      <c r="C7" s="19"/>
      <c r="D7" s="19"/>
      <c r="E7" s="216"/>
      <c r="F7" s="216"/>
      <c r="G7" s="118"/>
    </row>
    <row r="8" customFormat="false" ht="29.25" hidden="false" customHeight="true" outlineLevel="0" collapsed="false">
      <c r="A8" s="98" t="s">
        <v>455</v>
      </c>
      <c r="B8" s="159" t="s">
        <v>456</v>
      </c>
      <c r="C8" s="159"/>
      <c r="D8" s="159"/>
      <c r="E8" s="159"/>
      <c r="F8" s="159"/>
      <c r="G8" s="159"/>
    </row>
    <row r="9" customFormat="false" ht="25.5" hidden="false" customHeight="false" outlineLevel="0" collapsed="false">
      <c r="A9" s="4" t="s">
        <v>455</v>
      </c>
      <c r="B9" s="238"/>
      <c r="C9" s="89" t="s">
        <v>457</v>
      </c>
      <c r="D9" s="89" t="s">
        <v>458</v>
      </c>
      <c r="E9" s="89" t="s">
        <v>459</v>
      </c>
      <c r="F9" s="239"/>
    </row>
    <row r="10" customFormat="false" ht="12.75" hidden="false" customHeight="false" outlineLevel="0" collapsed="false">
      <c r="A10" s="4" t="s">
        <v>455</v>
      </c>
      <c r="B10" s="53" t="s">
        <v>86</v>
      </c>
      <c r="C10" s="240" t="n">
        <v>289</v>
      </c>
      <c r="D10" s="240" t="n">
        <f aca="false">51+56</f>
        <v>107</v>
      </c>
      <c r="E10" s="240" t="n">
        <v>51</v>
      </c>
      <c r="F10" s="241"/>
    </row>
    <row r="11" customFormat="false" ht="12.75" hidden="false" customHeight="false" outlineLevel="0" collapsed="false">
      <c r="A11" s="4" t="s">
        <v>455</v>
      </c>
      <c r="B11" s="53" t="s">
        <v>87</v>
      </c>
      <c r="C11" s="240" t="n">
        <v>67</v>
      </c>
      <c r="D11" s="240" t="n">
        <v>37</v>
      </c>
      <c r="E11" s="240" t="n">
        <v>13</v>
      </c>
      <c r="F11" s="241"/>
    </row>
    <row r="12" customFormat="false" ht="12.75" hidden="false" customHeight="false" outlineLevel="0" collapsed="false">
      <c r="A12" s="4" t="s">
        <v>455</v>
      </c>
      <c r="B12" s="49" t="s">
        <v>460</v>
      </c>
      <c r="C12" s="242" t="n">
        <f aca="false">SUM(C10:C11)</f>
        <v>356</v>
      </c>
      <c r="D12" s="242" t="n">
        <f aca="false">SUM(D10:D11)</f>
        <v>144</v>
      </c>
      <c r="E12" s="242" t="n">
        <f aca="false">SUM(E10:E11)</f>
        <v>64</v>
      </c>
      <c r="F12" s="241"/>
    </row>
    <row r="14" customFormat="false" ht="15.75" hidden="false" customHeight="false" outlineLevel="0" collapsed="false">
      <c r="A14" s="0"/>
      <c r="B14" s="243" t="s">
        <v>461</v>
      </c>
      <c r="C14" s="243"/>
    </row>
    <row r="15" customFormat="false" ht="12.75" hidden="false" customHeight="false" outlineLevel="0" collapsed="false">
      <c r="A15" s="4" t="s">
        <v>462</v>
      </c>
      <c r="B15" s="166" t="s">
        <v>463</v>
      </c>
      <c r="C15" s="166"/>
      <c r="D15" s="166"/>
    </row>
    <row r="16" customFormat="false" ht="15" hidden="false" customHeight="false" outlineLevel="0" collapsed="false">
      <c r="A16" s="4" t="s">
        <v>462</v>
      </c>
      <c r="B16" s="244" t="s">
        <v>464</v>
      </c>
      <c r="C16" s="245" t="s">
        <v>22</v>
      </c>
    </row>
    <row r="17" customFormat="false" ht="15" hidden="false" customHeight="false" outlineLevel="0" collapsed="false">
      <c r="A17" s="4" t="s">
        <v>462</v>
      </c>
      <c r="B17" s="244" t="s">
        <v>465</v>
      </c>
      <c r="C17" s="245"/>
    </row>
    <row r="18" customFormat="false" ht="15" hidden="false" customHeight="false" outlineLevel="0" collapsed="false">
      <c r="A18" s="4" t="s">
        <v>462</v>
      </c>
      <c r="B18" s="244" t="s">
        <v>466</v>
      </c>
      <c r="C18" s="245"/>
    </row>
    <row r="19" customFormat="false" ht="15" hidden="false" customHeight="false" outlineLevel="0" collapsed="false">
      <c r="A19" s="4" t="s">
        <v>462</v>
      </c>
      <c r="B19" s="244" t="s">
        <v>467</v>
      </c>
      <c r="C19" s="245"/>
    </row>
    <row r="20" customFormat="false" ht="12.75" hidden="false" customHeight="false" outlineLevel="0" collapsed="false">
      <c r="A20" s="0"/>
    </row>
    <row r="21" customFormat="false" ht="12.75" hidden="false" customHeight="true" outlineLevel="0" collapsed="false">
      <c r="A21" s="4" t="s">
        <v>468</v>
      </c>
      <c r="B21" s="107"/>
      <c r="C21" s="107"/>
      <c r="D21" s="107"/>
      <c r="E21" s="108" t="s">
        <v>20</v>
      </c>
      <c r="F21" s="108" t="s">
        <v>21</v>
      </c>
      <c r="G21" s="106"/>
    </row>
    <row r="22" customFormat="false" ht="40.5" hidden="false" customHeight="true" outlineLevel="0" collapsed="false">
      <c r="A22" s="4" t="s">
        <v>468</v>
      </c>
      <c r="B22" s="20" t="s">
        <v>469</v>
      </c>
      <c r="C22" s="20"/>
      <c r="D22" s="20"/>
      <c r="E22" s="108" t="s">
        <v>470</v>
      </c>
      <c r="F22" s="108"/>
      <c r="G22" s="106"/>
    </row>
    <row r="23" customFormat="false" ht="24.75" hidden="false" customHeight="true" outlineLevel="0" collapsed="false">
      <c r="A23" s="4" t="s">
        <v>468</v>
      </c>
      <c r="B23" s="20" t="s">
        <v>471</v>
      </c>
      <c r="C23" s="20"/>
      <c r="D23" s="20"/>
      <c r="E23" s="235"/>
      <c r="F23" s="216"/>
      <c r="G23" s="106"/>
    </row>
    <row r="24" customFormat="false" ht="24.75" hidden="false" customHeight="true" outlineLevel="0" collapsed="false">
      <c r="A24" s="4"/>
      <c r="B24" s="81" t="s">
        <v>472</v>
      </c>
      <c r="C24" s="81"/>
      <c r="D24" s="81"/>
      <c r="E24" s="81"/>
      <c r="F24" s="216"/>
      <c r="G24" s="106"/>
    </row>
    <row r="25" customFormat="false" ht="12.75" hidden="false" customHeight="false" outlineLevel="0" collapsed="false">
      <c r="A25" s="0"/>
    </row>
    <row r="26" customFormat="false" ht="12.75" hidden="false" customHeight="false" outlineLevel="0" collapsed="false">
      <c r="A26" s="4" t="s">
        <v>473</v>
      </c>
      <c r="B26" s="246" t="s">
        <v>474</v>
      </c>
      <c r="C26" s="246"/>
      <c r="D26" s="246"/>
      <c r="E26" s="246"/>
      <c r="F26" s="247"/>
    </row>
    <row r="27" customFormat="false" ht="22.5" hidden="false" customHeight="false" outlineLevel="0" collapsed="false">
      <c r="A27" s="4" t="s">
        <v>473</v>
      </c>
      <c r="B27" s="48"/>
      <c r="C27" s="248" t="s">
        <v>475</v>
      </c>
      <c r="D27" s="248" t="s">
        <v>476</v>
      </c>
      <c r="E27" s="248" t="s">
        <v>477</v>
      </c>
      <c r="F27" s="248" t="s">
        <v>478</v>
      </c>
      <c r="G27" s="248" t="s">
        <v>479</v>
      </c>
    </row>
    <row r="28" customFormat="false" ht="12.75" hidden="false" customHeight="false" outlineLevel="0" collapsed="false">
      <c r="A28" s="4" t="s">
        <v>473</v>
      </c>
      <c r="B28" s="20" t="s">
        <v>480</v>
      </c>
      <c r="C28" s="108"/>
      <c r="D28" s="108"/>
      <c r="E28" s="108"/>
      <c r="F28" s="108" t="s">
        <v>22</v>
      </c>
      <c r="G28" s="108"/>
    </row>
    <row r="29" customFormat="false" ht="12.75" hidden="false" customHeight="false" outlineLevel="0" collapsed="false">
      <c r="A29" s="4" t="s">
        <v>473</v>
      </c>
      <c r="B29" s="20" t="s">
        <v>481</v>
      </c>
      <c r="C29" s="108" t="s">
        <v>22</v>
      </c>
      <c r="D29" s="108"/>
      <c r="E29" s="108"/>
      <c r="F29" s="108"/>
      <c r="G29" s="108"/>
    </row>
    <row r="30" customFormat="false" ht="25.5" hidden="false" customHeight="false" outlineLevel="0" collapsed="false">
      <c r="A30" s="4" t="s">
        <v>473</v>
      </c>
      <c r="B30" s="20" t="s">
        <v>482</v>
      </c>
      <c r="C30" s="108"/>
      <c r="D30" s="108"/>
      <c r="E30" s="108"/>
      <c r="F30" s="108"/>
      <c r="G30" s="108" t="s">
        <v>22</v>
      </c>
    </row>
    <row r="31" customFormat="false" ht="12.75" hidden="false" customHeight="false" outlineLevel="0" collapsed="false">
      <c r="A31" s="4" t="s">
        <v>473</v>
      </c>
      <c r="B31" s="20" t="s">
        <v>264</v>
      </c>
      <c r="C31" s="108"/>
      <c r="D31" s="108"/>
      <c r="E31" s="108"/>
      <c r="F31" s="108"/>
      <c r="G31" s="108" t="s">
        <v>22</v>
      </c>
    </row>
    <row r="32" customFormat="false" ht="12.75" hidden="false" customHeight="false" outlineLevel="0" collapsed="false">
      <c r="A32" s="4" t="s">
        <v>473</v>
      </c>
      <c r="B32" s="20" t="s">
        <v>260</v>
      </c>
      <c r="C32" s="108"/>
      <c r="D32" s="108"/>
      <c r="E32" s="108"/>
      <c r="F32" s="108" t="s">
        <v>22</v>
      </c>
      <c r="G32" s="108"/>
    </row>
    <row r="33" customFormat="false" ht="40.5" hidden="false" customHeight="true" outlineLevel="0" collapsed="false">
      <c r="A33" s="4" t="s">
        <v>473</v>
      </c>
      <c r="B33" s="20" t="s">
        <v>483</v>
      </c>
      <c r="C33" s="108" t="s">
        <v>22</v>
      </c>
      <c r="D33" s="108"/>
      <c r="E33" s="108"/>
      <c r="F33" s="108"/>
      <c r="G33" s="108"/>
    </row>
    <row r="34" customFormat="false" ht="12.75" hidden="false" customHeight="false" outlineLevel="0" collapsed="false">
      <c r="A34" s="0"/>
    </row>
    <row r="35" customFormat="false" ht="27" hidden="false" customHeight="true" outlineLevel="0" collapsed="false">
      <c r="A35" s="4" t="s">
        <v>484</v>
      </c>
      <c r="B35" s="20" t="s">
        <v>485</v>
      </c>
      <c r="C35" s="20"/>
      <c r="D35" s="20"/>
      <c r="E35" s="249" t="n">
        <v>2</v>
      </c>
      <c r="F35" s="191"/>
      <c r="G35" s="106"/>
    </row>
    <row r="36" customFormat="false" ht="12.75" hidden="false" customHeight="false" outlineLevel="0" collapsed="false">
      <c r="A36" s="0"/>
    </row>
    <row r="37" customFormat="false" ht="26.25" hidden="false" customHeight="true" outlineLevel="0" collapsed="false">
      <c r="A37" s="4" t="s">
        <v>486</v>
      </c>
      <c r="B37" s="20" t="s">
        <v>487</v>
      </c>
      <c r="C37" s="20"/>
      <c r="D37" s="20"/>
      <c r="E37" s="249" t="n">
        <v>2</v>
      </c>
      <c r="F37" s="191"/>
      <c r="G37" s="106"/>
    </row>
    <row r="38" customFormat="false" ht="12.75" hidden="false" customHeight="false" outlineLevel="0" collapsed="false">
      <c r="A38" s="0"/>
    </row>
    <row r="39" customFormat="false" ht="12.75" hidden="false" customHeight="true" outlineLevel="0" collapsed="false">
      <c r="A39" s="4" t="s">
        <v>488</v>
      </c>
      <c r="B39" s="20" t="s">
        <v>489</v>
      </c>
      <c r="C39" s="20"/>
      <c r="D39" s="20"/>
      <c r="E39" s="20"/>
      <c r="F39" s="20"/>
      <c r="G39" s="20"/>
    </row>
    <row r="40" customFormat="false" ht="12.75" hidden="false" customHeight="false" outlineLevel="0" collapsed="false">
      <c r="A40" s="4"/>
      <c r="B40" s="20"/>
      <c r="C40" s="20"/>
      <c r="D40" s="20"/>
      <c r="E40" s="20"/>
      <c r="F40" s="20"/>
      <c r="G40" s="20"/>
    </row>
    <row r="42" customFormat="false" ht="37.5" hidden="false" customHeight="true" outlineLevel="0" collapsed="false">
      <c r="A42" s="4" t="s">
        <v>490</v>
      </c>
      <c r="B42" s="250" t="s">
        <v>491</v>
      </c>
      <c r="C42" s="250"/>
      <c r="D42" s="250"/>
      <c r="E42" s="250"/>
      <c r="F42" s="250"/>
      <c r="G42" s="250"/>
    </row>
    <row r="43" customFormat="false" ht="22.5" hidden="false" customHeight="false" outlineLevel="0" collapsed="false">
      <c r="A43" s="4" t="s">
        <v>490</v>
      </c>
      <c r="B43" s="48"/>
      <c r="C43" s="251" t="s">
        <v>492</v>
      </c>
      <c r="D43" s="251" t="s">
        <v>493</v>
      </c>
      <c r="E43" s="251" t="s">
        <v>494</v>
      </c>
      <c r="F43" s="251" t="s">
        <v>495</v>
      </c>
      <c r="G43" s="251" t="s">
        <v>496</v>
      </c>
    </row>
    <row r="44" customFormat="false" ht="12.75" hidden="false" customHeight="false" outlineLevel="0" collapsed="false">
      <c r="A44" s="4" t="s">
        <v>490</v>
      </c>
      <c r="B44" s="24" t="s">
        <v>464</v>
      </c>
      <c r="C44" s="252" t="n">
        <v>43434</v>
      </c>
      <c r="D44" s="252" t="n">
        <v>43434</v>
      </c>
      <c r="E44" s="252" t="n">
        <v>43146</v>
      </c>
      <c r="F44" s="252" t="n">
        <v>43221</v>
      </c>
      <c r="G44" s="41" t="s">
        <v>497</v>
      </c>
    </row>
    <row r="45" customFormat="false" ht="12.75" hidden="false" customHeight="false" outlineLevel="0" collapsed="false">
      <c r="A45" s="4" t="s">
        <v>490</v>
      </c>
      <c r="B45" s="24" t="s">
        <v>465</v>
      </c>
      <c r="C45" s="252"/>
      <c r="D45" s="252"/>
      <c r="E45" s="252"/>
      <c r="F45" s="252"/>
      <c r="G45" s="41"/>
    </row>
    <row r="46" customFormat="false" ht="12.75" hidden="false" customHeight="false" outlineLevel="0" collapsed="false">
      <c r="A46" s="4" t="s">
        <v>490</v>
      </c>
      <c r="B46" s="24" t="s">
        <v>466</v>
      </c>
      <c r="C46" s="252"/>
      <c r="D46" s="252"/>
      <c r="E46" s="252"/>
      <c r="F46" s="252"/>
      <c r="G46" s="41"/>
    </row>
    <row r="47" customFormat="false" ht="12.75" hidden="false" customHeight="false" outlineLevel="0" collapsed="false">
      <c r="A47" s="4" t="s">
        <v>490</v>
      </c>
      <c r="B47" s="24" t="s">
        <v>467</v>
      </c>
      <c r="C47" s="252"/>
      <c r="D47" s="252"/>
      <c r="E47" s="252"/>
      <c r="F47" s="252"/>
      <c r="G47" s="41"/>
    </row>
    <row r="49" customFormat="false" ht="12.75" hidden="false" customHeight="true" outlineLevel="0" collapsed="false">
      <c r="A49" s="4" t="s">
        <v>498</v>
      </c>
      <c r="B49" s="107"/>
      <c r="C49" s="107"/>
      <c r="D49" s="107"/>
      <c r="E49" s="108" t="s">
        <v>20</v>
      </c>
      <c r="F49" s="108" t="s">
        <v>21</v>
      </c>
      <c r="G49" s="237"/>
    </row>
    <row r="50" customFormat="false" ht="26.25" hidden="false" customHeight="true" outlineLevel="0" collapsed="false">
      <c r="A50" s="4" t="s">
        <v>498</v>
      </c>
      <c r="B50" s="20" t="s">
        <v>499</v>
      </c>
      <c r="C50" s="20"/>
      <c r="D50" s="20"/>
      <c r="E50" s="108"/>
      <c r="F50" s="108" t="s">
        <v>22</v>
      </c>
      <c r="G50" s="10"/>
    </row>
    <row r="51" customFormat="false" ht="12.75" hidden="false" customHeight="false" outlineLevel="0" collapsed="false">
      <c r="A51" s="0"/>
      <c r="B51" s="19"/>
      <c r="C51" s="19"/>
      <c r="D51" s="19"/>
      <c r="E51" s="216"/>
      <c r="F51" s="216"/>
    </row>
    <row r="52" customFormat="false" ht="12.75" hidden="false" customHeight="true" outlineLevel="0" collapsed="false">
      <c r="A52" s="4" t="s">
        <v>500</v>
      </c>
      <c r="B52" s="20" t="s">
        <v>501</v>
      </c>
      <c r="C52" s="20"/>
      <c r="D52" s="20"/>
      <c r="E52" s="20"/>
      <c r="F52" s="20"/>
      <c r="G52" s="20"/>
    </row>
    <row r="53" customFormat="false" ht="12.75" hidden="false" customHeight="false" outlineLevel="0" collapsed="false">
      <c r="A53" s="4"/>
      <c r="B53" s="20"/>
      <c r="C53" s="20"/>
      <c r="D53" s="20"/>
      <c r="E53" s="20"/>
      <c r="F53" s="20"/>
      <c r="G53" s="20"/>
    </row>
    <row r="55" customFormat="false" ht="15.75" hidden="false" customHeight="false" outlineLevel="0" collapsed="false">
      <c r="A55" s="0"/>
      <c r="B55" s="243" t="s">
        <v>502</v>
      </c>
      <c r="C55" s="243"/>
    </row>
    <row r="56" customFormat="false" ht="27.75" hidden="false" customHeight="true" outlineLevel="0" collapsed="false">
      <c r="A56" s="4" t="s">
        <v>503</v>
      </c>
      <c r="B56" s="20" t="s">
        <v>504</v>
      </c>
      <c r="C56" s="20"/>
      <c r="D56" s="20"/>
      <c r="E56" s="249" t="s">
        <v>505</v>
      </c>
      <c r="G56" s="106"/>
    </row>
    <row r="57" customFormat="false" ht="12.75" hidden="false" customHeight="false" outlineLevel="0" collapsed="false">
      <c r="A57" s="0"/>
    </row>
    <row r="58" customFormat="false" ht="12.75" hidden="false" customHeight="false" outlineLevel="0" collapsed="false">
      <c r="A58" s="4" t="s">
        <v>506</v>
      </c>
      <c r="B58" s="107"/>
      <c r="C58" s="107"/>
      <c r="D58" s="107"/>
      <c r="E58" s="108" t="s">
        <v>507</v>
      </c>
      <c r="F58" s="108" t="s">
        <v>508</v>
      </c>
    </row>
    <row r="59" customFormat="false" ht="26.25" hidden="false" customHeight="true" outlineLevel="0" collapsed="false">
      <c r="A59" s="4" t="s">
        <v>506</v>
      </c>
      <c r="B59" s="20" t="s">
        <v>509</v>
      </c>
      <c r="C59" s="20"/>
      <c r="D59" s="20"/>
      <c r="E59" s="108" t="n">
        <v>70</v>
      </c>
      <c r="F59" s="108" t="s">
        <v>60</v>
      </c>
    </row>
    <row r="60" customFormat="false" ht="12.75" hidden="false" customHeight="false" outlineLevel="0" collapsed="false">
      <c r="A60" s="0"/>
    </row>
    <row r="61" customFormat="false" ht="12.75" hidden="false" customHeight="false" outlineLevel="0" collapsed="false">
      <c r="A61" s="4" t="s">
        <v>510</v>
      </c>
      <c r="B61" s="107"/>
      <c r="C61" s="107"/>
      <c r="D61" s="107"/>
      <c r="E61" s="108" t="s">
        <v>507</v>
      </c>
      <c r="F61" s="108" t="s">
        <v>508</v>
      </c>
    </row>
    <row r="62" customFormat="false" ht="27" hidden="false" customHeight="true" outlineLevel="0" collapsed="false">
      <c r="A62" s="4" t="s">
        <v>510</v>
      </c>
      <c r="B62" s="20" t="s">
        <v>511</v>
      </c>
      <c r="C62" s="20"/>
      <c r="D62" s="20"/>
      <c r="E62" s="108" t="s">
        <v>512</v>
      </c>
      <c r="F62" s="108" t="s">
        <v>513</v>
      </c>
    </row>
    <row r="63" customFormat="false" ht="12.75" hidden="false" customHeight="false" outlineLevel="0" collapsed="false">
      <c r="A63" s="0"/>
      <c r="B63" s="112"/>
      <c r="C63" s="112"/>
      <c r="D63" s="112"/>
      <c r="E63" s="112"/>
      <c r="F63" s="112"/>
      <c r="G63" s="112"/>
    </row>
    <row r="64" customFormat="false" ht="27.75" hidden="false" customHeight="true" outlineLevel="0" collapsed="false">
      <c r="A64" s="4" t="s">
        <v>514</v>
      </c>
      <c r="B64" s="20" t="s">
        <v>515</v>
      </c>
      <c r="C64" s="20"/>
      <c r="D64" s="20"/>
      <c r="E64" s="249" t="s">
        <v>319</v>
      </c>
      <c r="F64" s="158"/>
      <c r="G64" s="106"/>
    </row>
    <row r="65" customFormat="false" ht="12.75" hidden="false" customHeight="false" outlineLevel="0" collapsed="false">
      <c r="A65" s="4"/>
      <c r="B65" s="158"/>
      <c r="C65" s="158"/>
      <c r="D65" s="158"/>
      <c r="E65" s="158"/>
      <c r="F65" s="158"/>
      <c r="G65" s="106"/>
    </row>
    <row r="66" customFormat="false" ht="26.25" hidden="false" customHeight="true" outlineLevel="0" collapsed="false">
      <c r="A66" s="4" t="s">
        <v>516</v>
      </c>
      <c r="B66" s="20" t="s">
        <v>517</v>
      </c>
      <c r="C66" s="20"/>
      <c r="D66" s="20"/>
      <c r="E66" s="249" t="s">
        <v>518</v>
      </c>
      <c r="F66" s="158"/>
      <c r="G66" s="106"/>
    </row>
    <row r="67" customFormat="false" ht="12.75" hidden="false" customHeight="false" outlineLevel="0" collapsed="false">
      <c r="A67" s="4"/>
      <c r="B67" s="158"/>
      <c r="C67" s="158"/>
      <c r="D67" s="158"/>
      <c r="E67" s="158"/>
      <c r="F67" s="158"/>
      <c r="G67" s="106"/>
    </row>
    <row r="68" customFormat="false" ht="12.75" hidden="false" customHeight="true" outlineLevel="0" collapsed="false">
      <c r="A68" s="4" t="s">
        <v>519</v>
      </c>
      <c r="B68" s="20" t="s">
        <v>520</v>
      </c>
      <c r="C68" s="20"/>
      <c r="D68" s="20"/>
      <c r="E68" s="20"/>
      <c r="F68" s="20"/>
      <c r="G68" s="20"/>
    </row>
    <row r="69" customFormat="false" ht="12.75" hidden="false" customHeight="false" outlineLevel="0" collapsed="false">
      <c r="A69" s="4"/>
      <c r="B69" s="20"/>
      <c r="C69" s="20"/>
      <c r="D69" s="20"/>
      <c r="E69" s="20"/>
      <c r="F69" s="20"/>
      <c r="G69" s="20"/>
    </row>
  </sheetData>
  <mergeCells count="28">
    <mergeCell ref="A1:G1"/>
    <mergeCell ref="B4:D4"/>
    <mergeCell ref="B5:D5"/>
    <mergeCell ref="B6:D6"/>
    <mergeCell ref="B8:G8"/>
    <mergeCell ref="B14:C14"/>
    <mergeCell ref="B15:D15"/>
    <mergeCell ref="B21:D21"/>
    <mergeCell ref="B22:D22"/>
    <mergeCell ref="B23:D23"/>
    <mergeCell ref="B24:E24"/>
    <mergeCell ref="B26:E26"/>
    <mergeCell ref="B35:D35"/>
    <mergeCell ref="B37:D37"/>
    <mergeCell ref="B39:G40"/>
    <mergeCell ref="B42:G42"/>
    <mergeCell ref="B49:D49"/>
    <mergeCell ref="B50:D50"/>
    <mergeCell ref="B52:G53"/>
    <mergeCell ref="B55:C55"/>
    <mergeCell ref="B56:D56"/>
    <mergeCell ref="B58:D58"/>
    <mergeCell ref="B59:D59"/>
    <mergeCell ref="B61:D61"/>
    <mergeCell ref="B62:D62"/>
    <mergeCell ref="B64:D64"/>
    <mergeCell ref="B66:D66"/>
    <mergeCell ref="B68:G69"/>
  </mergeCells>
  <printOptions headings="false" gridLines="false" gridLinesSet="true" horizontalCentered="false" verticalCentered="false"/>
  <pageMargins left="0.75" right="0.75" top="1" bottom="1" header="0.5" footer="0.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sheetPr filterMode="false">
    <tabColor rgb="FF00A65D"/>
    <pageSetUpPr fitToPage="false"/>
  </sheetPr>
  <dimension ref="A1:C1048576"/>
  <sheetViews>
    <sheetView showFormulas="false" showGridLines="false" showRowColHeaders="false" showZeros="true" rightToLeft="false" tabSelected="false" showOutlineSymbols="true" defaultGridColor="true" view="normal" topLeftCell="A1" colorId="64" zoomScale="110" zoomScaleNormal="110" zoomScalePageLayoutView="100" workbookViewId="0">
      <selection pane="topLeft" activeCell="C33" activeCellId="0" sqref="C33"/>
    </sheetView>
  </sheetViews>
  <sheetFormatPr defaultRowHeight="12.75" zeroHeight="false" outlineLevelRow="0" outlineLevelCol="0"/>
  <cols>
    <col collapsed="false" customWidth="true" hidden="false" outlineLevel="0" max="1" min="1" style="1" width="4.32"/>
    <col collapsed="false" customWidth="true" hidden="false" outlineLevel="0" max="2" min="2" style="0" width="65.47"/>
    <col collapsed="false" customWidth="true" hidden="false" outlineLevel="0" max="3" min="3" style="0" width="12.56"/>
    <col collapsed="false" customWidth="true" hidden="false" outlineLevel="0" max="4" min="4" style="0" width="9.05"/>
    <col collapsed="false" customWidth="true" hidden="false" outlineLevel="0" max="1025" min="5" style="0" width="8.52"/>
  </cols>
  <sheetData>
    <row r="1" customFormat="false" ht="18" hidden="false" customHeight="false" outlineLevel="0" collapsed="false">
      <c r="A1" s="2" t="s">
        <v>521</v>
      </c>
      <c r="B1" s="2"/>
      <c r="C1" s="2"/>
    </row>
    <row r="2" customFormat="false" ht="28.5" hidden="false" customHeight="true" outlineLevel="0" collapsed="false">
      <c r="A2" s="4" t="s">
        <v>522</v>
      </c>
      <c r="B2" s="45" t="s">
        <v>523</v>
      </c>
      <c r="C2" s="45"/>
    </row>
    <row r="3" customFormat="false" ht="12.75" hidden="false" customHeight="false" outlineLevel="0" collapsed="false">
      <c r="A3" s="4" t="s">
        <v>522</v>
      </c>
      <c r="B3" s="24" t="s">
        <v>524</v>
      </c>
      <c r="C3" s="253"/>
    </row>
    <row r="4" customFormat="false" ht="12.75" hidden="false" customHeight="false" outlineLevel="0" collapsed="false">
      <c r="A4" s="4" t="s">
        <v>522</v>
      </c>
      <c r="B4" s="24" t="s">
        <v>525</v>
      </c>
      <c r="C4" s="253"/>
    </row>
    <row r="5" customFormat="false" ht="12.75" hidden="false" customHeight="false" outlineLevel="0" collapsed="false">
      <c r="A5" s="4" t="s">
        <v>522</v>
      </c>
      <c r="B5" s="24" t="s">
        <v>526</v>
      </c>
      <c r="C5" s="253"/>
    </row>
    <row r="6" customFormat="false" ht="12.75" hidden="false" customHeight="false" outlineLevel="0" collapsed="false">
      <c r="A6" s="4" t="s">
        <v>522</v>
      </c>
      <c r="B6" s="24" t="s">
        <v>527</v>
      </c>
      <c r="C6" s="253"/>
    </row>
    <row r="7" customFormat="false" ht="12.75" hidden="false" customHeight="false" outlineLevel="0" collapsed="false">
      <c r="A7" s="4" t="s">
        <v>522</v>
      </c>
      <c r="B7" s="24" t="s">
        <v>528</v>
      </c>
      <c r="C7" s="253" t="s">
        <v>22</v>
      </c>
    </row>
    <row r="8" customFormat="false" ht="12.75" hidden="false" customHeight="false" outlineLevel="0" collapsed="false">
      <c r="A8" s="4" t="s">
        <v>522</v>
      </c>
      <c r="B8" s="24" t="s">
        <v>529</v>
      </c>
      <c r="C8" s="253"/>
    </row>
    <row r="9" customFormat="false" ht="12.75" hidden="false" customHeight="false" outlineLevel="0" collapsed="false">
      <c r="A9" s="4" t="s">
        <v>522</v>
      </c>
      <c r="B9" s="24" t="s">
        <v>530</v>
      </c>
      <c r="C9" s="253"/>
    </row>
    <row r="10" customFormat="false" ht="12.75" hidden="false" customHeight="false" outlineLevel="0" collapsed="false">
      <c r="A10" s="4" t="s">
        <v>522</v>
      </c>
      <c r="B10" s="24" t="s">
        <v>531</v>
      </c>
      <c r="C10" s="253"/>
    </row>
    <row r="11" customFormat="false" ht="12.75" hidden="false" customHeight="false" outlineLevel="0" collapsed="false">
      <c r="A11" s="4" t="s">
        <v>522</v>
      </c>
      <c r="B11" s="24" t="s">
        <v>532</v>
      </c>
      <c r="C11" s="253"/>
    </row>
    <row r="12" customFormat="false" ht="12.75" hidden="false" customHeight="false" outlineLevel="0" collapsed="false">
      <c r="A12" s="4" t="s">
        <v>522</v>
      </c>
      <c r="B12" s="24" t="s">
        <v>533</v>
      </c>
      <c r="C12" s="253"/>
    </row>
    <row r="13" customFormat="false" ht="12.75" hidden="false" customHeight="false" outlineLevel="0" collapsed="false">
      <c r="A13" s="4" t="s">
        <v>522</v>
      </c>
      <c r="B13" s="24" t="s">
        <v>534</v>
      </c>
      <c r="C13" s="253"/>
    </row>
    <row r="14" customFormat="false" ht="12.75" hidden="false" customHeight="false" outlineLevel="0" collapsed="false">
      <c r="A14" s="4" t="s">
        <v>522</v>
      </c>
      <c r="B14" s="24" t="s">
        <v>535</v>
      </c>
      <c r="C14" s="253" t="s">
        <v>22</v>
      </c>
    </row>
    <row r="15" customFormat="false" ht="12.75" hidden="false" customHeight="false" outlineLevel="0" collapsed="false">
      <c r="A15" s="4" t="s">
        <v>522</v>
      </c>
      <c r="B15" s="24" t="s">
        <v>536</v>
      </c>
      <c r="C15" s="253"/>
    </row>
    <row r="16" customFormat="false" ht="12.75" hidden="false" customHeight="false" outlineLevel="0" collapsed="false">
      <c r="A16" s="4" t="s">
        <v>522</v>
      </c>
      <c r="B16" s="24" t="s">
        <v>537</v>
      </c>
      <c r="C16" s="253"/>
    </row>
    <row r="17" customFormat="false" ht="12.75" hidden="false" customHeight="false" outlineLevel="0" collapsed="false">
      <c r="A17" s="4" t="s">
        <v>522</v>
      </c>
      <c r="B17" s="24" t="s">
        <v>538</v>
      </c>
      <c r="C17" s="253"/>
    </row>
    <row r="18" customFormat="false" ht="12.75" hidden="false" customHeight="false" outlineLevel="0" collapsed="false">
      <c r="A18" s="4" t="s">
        <v>522</v>
      </c>
      <c r="B18" s="24" t="s">
        <v>539</v>
      </c>
      <c r="C18" s="253"/>
    </row>
    <row r="19" customFormat="false" ht="12.75" hidden="false" customHeight="false" outlineLevel="0" collapsed="false">
      <c r="A19" s="4" t="s">
        <v>522</v>
      </c>
      <c r="B19" s="24" t="s">
        <v>540</v>
      </c>
      <c r="C19" s="253"/>
    </row>
    <row r="20" customFormat="false" ht="12.75" hidden="false" customHeight="false" outlineLevel="0" collapsed="false">
      <c r="A20" s="4" t="s">
        <v>522</v>
      </c>
      <c r="B20" s="36" t="s">
        <v>541</v>
      </c>
      <c r="C20" s="253"/>
    </row>
    <row r="21" customFormat="false" ht="12.75" hidden="false" customHeight="false" outlineLevel="0" collapsed="false">
      <c r="A21" s="0"/>
      <c r="B21" s="254"/>
      <c r="C21" s="254"/>
    </row>
    <row r="22" customFormat="false" ht="12.75" hidden="false" customHeight="false" outlineLevel="0" collapsed="false">
      <c r="A22" s="0"/>
      <c r="B22" s="112"/>
      <c r="C22" s="112"/>
    </row>
    <row r="23" customFormat="false" ht="12.75" hidden="false" customHeight="false" outlineLevel="0" collapsed="false">
      <c r="A23" s="4" t="s">
        <v>542</v>
      </c>
      <c r="B23" s="33" t="s">
        <v>543</v>
      </c>
    </row>
    <row r="25" customFormat="false" ht="24.75" hidden="false" customHeight="true" outlineLevel="0" collapsed="false">
      <c r="A25" s="79" t="s">
        <v>544</v>
      </c>
      <c r="B25" s="158" t="s">
        <v>545</v>
      </c>
      <c r="C25" s="158"/>
    </row>
    <row r="26" customFormat="false" ht="12.75" hidden="false" customHeight="false" outlineLevel="0" collapsed="false">
      <c r="A26" s="79" t="s">
        <v>544</v>
      </c>
      <c r="B26" s="24" t="s">
        <v>546</v>
      </c>
      <c r="C26" s="253"/>
    </row>
    <row r="27" customFormat="false" ht="12.75" hidden="false" customHeight="false" outlineLevel="0" collapsed="false">
      <c r="A27" s="79" t="s">
        <v>544</v>
      </c>
      <c r="B27" s="24" t="s">
        <v>547</v>
      </c>
      <c r="C27" s="253"/>
    </row>
    <row r="28" customFormat="false" ht="12.75" hidden="false" customHeight="false" outlineLevel="0" collapsed="false">
      <c r="A28" s="79" t="s">
        <v>544</v>
      </c>
      <c r="B28" s="24" t="s">
        <v>548</v>
      </c>
      <c r="C28" s="253" t="s">
        <v>22</v>
      </c>
    </row>
    <row r="29" customFormat="false" ht="12.75" hidden="false" customHeight="false" outlineLevel="0" collapsed="false">
      <c r="A29" s="79" t="s">
        <v>544</v>
      </c>
      <c r="B29" s="24" t="s">
        <v>549</v>
      </c>
      <c r="C29" s="253"/>
    </row>
    <row r="30" customFormat="false" ht="12.75" hidden="false" customHeight="false" outlineLevel="0" collapsed="false">
      <c r="A30" s="79" t="s">
        <v>544</v>
      </c>
      <c r="B30" s="24" t="s">
        <v>237</v>
      </c>
      <c r="C30" s="253"/>
    </row>
    <row r="31" customFormat="false" ht="12.75" hidden="false" customHeight="false" outlineLevel="0" collapsed="false">
      <c r="A31" s="79" t="s">
        <v>544</v>
      </c>
      <c r="B31" s="24" t="s">
        <v>550</v>
      </c>
      <c r="C31" s="253" t="s">
        <v>22</v>
      </c>
    </row>
    <row r="32" customFormat="false" ht="12.75" hidden="false" customHeight="false" outlineLevel="0" collapsed="false">
      <c r="A32" s="79" t="s">
        <v>544</v>
      </c>
      <c r="B32" s="24" t="s">
        <v>232</v>
      </c>
      <c r="C32" s="253" t="s">
        <v>22</v>
      </c>
    </row>
    <row r="33" customFormat="false" ht="12.75" hidden="false" customHeight="false" outlineLevel="0" collapsed="false">
      <c r="A33" s="79" t="s">
        <v>544</v>
      </c>
      <c r="B33" s="24" t="s">
        <v>551</v>
      </c>
      <c r="C33" s="253"/>
    </row>
    <row r="34" customFormat="false" ht="12.75" hidden="false" customHeight="false" outlineLevel="0" collapsed="false">
      <c r="A34" s="79" t="s">
        <v>544</v>
      </c>
      <c r="B34" s="24" t="s">
        <v>552</v>
      </c>
      <c r="C34" s="253"/>
    </row>
    <row r="35" customFormat="false" ht="12.75" hidden="false" customHeight="false" outlineLevel="0" collapsed="false">
      <c r="A35" s="79" t="s">
        <v>544</v>
      </c>
      <c r="B35" s="24" t="s">
        <v>553</v>
      </c>
      <c r="C35" s="253"/>
    </row>
    <row r="36" customFormat="false" ht="12.75" hidden="false" customHeight="false" outlineLevel="0" collapsed="false">
      <c r="A36" s="79" t="s">
        <v>544</v>
      </c>
      <c r="B36" s="36" t="s">
        <v>66</v>
      </c>
      <c r="C36" s="253"/>
    </row>
    <row r="37" customFormat="false" ht="12.75" hidden="false" customHeight="false" outlineLevel="0" collapsed="false">
      <c r="B37" s="255"/>
      <c r="C37" s="255"/>
    </row>
    <row r="39" customFormat="false" ht="15.75" hidden="false" customHeight="false" outlineLevel="0" collapsed="false"/>
    <row r="1048576" customFormat="false" ht="12.75" hidden="true" customHeight="false" outlineLevel="0" collapsed="false"/>
  </sheetData>
  <mergeCells count="4">
    <mergeCell ref="A1:C1"/>
    <mergeCell ref="B2:C2"/>
    <mergeCell ref="B21:C21"/>
    <mergeCell ref="B37:C37"/>
  </mergeCells>
  <printOptions headings="false" gridLines="false" gridLinesSet="true" horizontalCentered="false" verticalCentered="false"/>
  <pageMargins left="0.75" right="0.75" top="1" bottom="1" header="0.5" footer="0.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sheetPr filterMode="false">
    <tabColor rgb="FF00A65D"/>
    <pageSetUpPr fitToPage="false"/>
  </sheetPr>
  <dimension ref="A1:H58"/>
  <sheetViews>
    <sheetView showFormulas="false" showGridLines="false" showRowColHeaders="false" showZeros="true" rightToLeft="false" tabSelected="false" showOutlineSymbols="true" defaultGridColor="true" view="normal" topLeftCell="A1" colorId="64" zoomScale="110" zoomScaleNormal="110" zoomScalePageLayoutView="100" workbookViewId="0">
      <selection pane="topLeft" activeCell="C54" activeCellId="0" sqref="C54"/>
    </sheetView>
  </sheetViews>
  <sheetFormatPr defaultRowHeight="12.75" zeroHeight="false" outlineLevelRow="0" outlineLevelCol="0"/>
  <cols>
    <col collapsed="false" customWidth="true" hidden="false" outlineLevel="0" max="1" min="1" style="1" width="3.78"/>
    <col collapsed="false" customWidth="true" hidden="false" outlineLevel="0" max="2" min="2" style="0" width="26.59"/>
    <col collapsed="false" customWidth="true" hidden="false" outlineLevel="0" max="3" min="3" style="0" width="4.59"/>
    <col collapsed="false" customWidth="true" hidden="false" outlineLevel="0" max="4" min="4" style="0" width="10.53"/>
    <col collapsed="false" customWidth="true" hidden="false" outlineLevel="0" max="6" min="5" style="0" width="16.47"/>
    <col collapsed="false" customWidth="true" hidden="false" outlineLevel="0" max="7" min="7" style="0" width="9.05"/>
    <col collapsed="false" customWidth="true" hidden="false" outlineLevel="0" max="8" min="8" style="0" width="0.67"/>
    <col collapsed="false" customWidth="true" hidden="false" outlineLevel="0" max="1025" min="9" style="0" width="8.52"/>
  </cols>
  <sheetData>
    <row r="1" customFormat="false" ht="18" hidden="false" customHeight="false" outlineLevel="0" collapsed="false">
      <c r="A1" s="2" t="s">
        <v>554</v>
      </c>
      <c r="B1" s="2"/>
      <c r="C1" s="2"/>
      <c r="D1" s="2"/>
      <c r="E1" s="2"/>
      <c r="F1" s="2"/>
    </row>
    <row r="2" customFormat="false" ht="8.25" hidden="false" customHeight="true" outlineLevel="0" collapsed="false">
      <c r="A2" s="0"/>
    </row>
    <row r="3" customFormat="false" ht="28.5" hidden="false" customHeight="true" outlineLevel="0" collapsed="false">
      <c r="A3" s="98" t="s">
        <v>555</v>
      </c>
      <c r="B3" s="250" t="s">
        <v>556</v>
      </c>
      <c r="C3" s="250"/>
      <c r="D3" s="250"/>
      <c r="E3" s="250"/>
      <c r="F3" s="250"/>
    </row>
    <row r="4" customFormat="false" ht="37.5" hidden="false" customHeight="true" outlineLevel="0" collapsed="false">
      <c r="A4" s="4" t="s">
        <v>555</v>
      </c>
      <c r="B4" s="256"/>
      <c r="C4" s="256"/>
      <c r="D4" s="256"/>
      <c r="E4" s="257" t="s">
        <v>557</v>
      </c>
      <c r="F4" s="258" t="s">
        <v>88</v>
      </c>
    </row>
    <row r="5" customFormat="false" ht="39.75" hidden="false" customHeight="true" outlineLevel="0" collapsed="false">
      <c r="A5" s="4" t="s">
        <v>555</v>
      </c>
      <c r="B5" s="20" t="s">
        <v>558</v>
      </c>
      <c r="C5" s="20"/>
      <c r="D5" s="20"/>
      <c r="E5" s="259" t="n">
        <v>0.13</v>
      </c>
      <c r="F5" s="206" t="n">
        <v>0.13</v>
      </c>
    </row>
    <row r="6" customFormat="false" ht="12.75" hidden="false" customHeight="true" outlineLevel="0" collapsed="false">
      <c r="A6" s="4" t="s">
        <v>555</v>
      </c>
      <c r="B6" s="20" t="s">
        <v>559</v>
      </c>
      <c r="C6" s="20"/>
      <c r="D6" s="20"/>
      <c r="E6" s="260" t="s">
        <v>319</v>
      </c>
      <c r="F6" s="206" t="s">
        <v>319</v>
      </c>
    </row>
    <row r="7" customFormat="false" ht="12.75" hidden="false" customHeight="true" outlineLevel="0" collapsed="false">
      <c r="A7" s="4" t="s">
        <v>555</v>
      </c>
      <c r="B7" s="20" t="s">
        <v>560</v>
      </c>
      <c r="C7" s="20"/>
      <c r="D7" s="20"/>
      <c r="E7" s="260" t="s">
        <v>319</v>
      </c>
      <c r="F7" s="206" t="s">
        <v>319</v>
      </c>
    </row>
    <row r="8" customFormat="false" ht="24.75" hidden="false" customHeight="true" outlineLevel="0" collapsed="false">
      <c r="A8" s="4" t="s">
        <v>555</v>
      </c>
      <c r="B8" s="20" t="s">
        <v>561</v>
      </c>
      <c r="C8" s="20"/>
      <c r="D8" s="20"/>
      <c r="E8" s="260" t="n">
        <v>0.98</v>
      </c>
      <c r="F8" s="206" t="n">
        <v>0.66</v>
      </c>
    </row>
    <row r="9" customFormat="false" ht="12.75" hidden="false" customHeight="true" outlineLevel="0" collapsed="false">
      <c r="A9" s="4" t="s">
        <v>555</v>
      </c>
      <c r="B9" s="20" t="s">
        <v>562</v>
      </c>
      <c r="C9" s="20"/>
      <c r="D9" s="20"/>
      <c r="E9" s="260" t="n">
        <v>0.02</v>
      </c>
      <c r="F9" s="206" t="n">
        <v>0.34</v>
      </c>
    </row>
    <row r="10" customFormat="false" ht="12.75" hidden="false" customHeight="true" outlineLevel="0" collapsed="false">
      <c r="A10" s="4" t="s">
        <v>555</v>
      </c>
      <c r="B10" s="20" t="s">
        <v>563</v>
      </c>
      <c r="C10" s="20"/>
      <c r="D10" s="20"/>
      <c r="E10" s="260" t="n">
        <v>0</v>
      </c>
      <c r="F10" s="206" t="n">
        <v>0.12</v>
      </c>
    </row>
    <row r="11" customFormat="false" ht="12.75" hidden="false" customHeight="true" outlineLevel="0" collapsed="false">
      <c r="A11" s="4" t="s">
        <v>555</v>
      </c>
      <c r="B11" s="20" t="s">
        <v>564</v>
      </c>
      <c r="C11" s="20"/>
      <c r="D11" s="20"/>
      <c r="E11" s="261" t="n">
        <v>18</v>
      </c>
      <c r="F11" s="261" t="n">
        <v>21</v>
      </c>
    </row>
    <row r="12" customFormat="false" ht="12.75" hidden="false" customHeight="true" outlineLevel="0" collapsed="false">
      <c r="A12" s="4" t="s">
        <v>555</v>
      </c>
      <c r="B12" s="20" t="s">
        <v>565</v>
      </c>
      <c r="C12" s="20"/>
      <c r="D12" s="20"/>
      <c r="E12" s="261" t="n">
        <v>18</v>
      </c>
      <c r="F12" s="261" t="n">
        <v>22</v>
      </c>
    </row>
    <row r="13" customFormat="false" ht="9.75" hidden="false" customHeight="true" outlineLevel="0" collapsed="false">
      <c r="A13" s="0"/>
    </row>
    <row r="14" customFormat="false" ht="12.75" hidden="false" customHeight="true" outlineLevel="0" collapsed="false">
      <c r="A14" s="4" t="s">
        <v>566</v>
      </c>
      <c r="B14" s="101" t="s">
        <v>567</v>
      </c>
      <c r="C14" s="101"/>
      <c r="D14" s="101"/>
      <c r="E14" s="101"/>
      <c r="F14" s="101"/>
    </row>
    <row r="15" customFormat="false" ht="12.75" hidden="false" customHeight="false" outlineLevel="0" collapsed="false">
      <c r="A15" s="4" t="s">
        <v>566</v>
      </c>
      <c r="B15" s="123" t="s">
        <v>568</v>
      </c>
      <c r="C15" s="41"/>
      <c r="D15" s="21"/>
      <c r="E15" s="262"/>
      <c r="F15" s="262"/>
    </row>
    <row r="16" customFormat="false" ht="12.75" hidden="false" customHeight="false" outlineLevel="0" collapsed="false">
      <c r="A16" s="4" t="s">
        <v>566</v>
      </c>
      <c r="B16" s="20" t="s">
        <v>569</v>
      </c>
      <c r="C16" s="41" t="s">
        <v>22</v>
      </c>
    </row>
    <row r="17" customFormat="false" ht="12.75" hidden="false" customHeight="false" outlineLevel="0" collapsed="false">
      <c r="A17" s="4" t="s">
        <v>566</v>
      </c>
      <c r="B17" s="20" t="s">
        <v>570</v>
      </c>
      <c r="C17" s="41"/>
    </row>
    <row r="18" customFormat="false" ht="12.75" hidden="false" customHeight="false" outlineLevel="0" collapsed="false">
      <c r="A18" s="4" t="s">
        <v>566</v>
      </c>
      <c r="B18" s="20" t="s">
        <v>571</v>
      </c>
      <c r="C18" s="41"/>
    </row>
    <row r="19" customFormat="false" ht="12.75" hidden="false" customHeight="false" outlineLevel="0" collapsed="false">
      <c r="A19" s="4" t="s">
        <v>566</v>
      </c>
      <c r="B19" s="20" t="s">
        <v>572</v>
      </c>
      <c r="C19" s="41"/>
    </row>
    <row r="20" customFormat="false" ht="25.5" hidden="false" customHeight="false" outlineLevel="0" collapsed="false">
      <c r="A20" s="4" t="s">
        <v>566</v>
      </c>
      <c r="B20" s="150" t="s">
        <v>573</v>
      </c>
      <c r="C20" s="41"/>
    </row>
    <row r="21" customFormat="false" ht="12.75" hidden="false" customHeight="false" outlineLevel="0" collapsed="false">
      <c r="A21" s="4" t="s">
        <v>566</v>
      </c>
      <c r="B21" s="20" t="s">
        <v>574</v>
      </c>
      <c r="C21" s="41"/>
    </row>
    <row r="22" customFormat="false" ht="12.75" hidden="false" customHeight="false" outlineLevel="0" collapsed="false">
      <c r="A22" s="4" t="s">
        <v>566</v>
      </c>
      <c r="B22" s="20" t="s">
        <v>575</v>
      </c>
      <c r="C22" s="41"/>
    </row>
    <row r="23" customFormat="false" ht="12.75" hidden="false" customHeight="false" outlineLevel="0" collapsed="false">
      <c r="A23" s="4" t="s">
        <v>566</v>
      </c>
      <c r="B23" s="20" t="s">
        <v>576</v>
      </c>
      <c r="C23" s="41"/>
    </row>
    <row r="24" customFormat="false" ht="12.75" hidden="false" customHeight="false" outlineLevel="0" collapsed="false">
      <c r="A24" s="4" t="s">
        <v>566</v>
      </c>
      <c r="B24" s="20" t="s">
        <v>577</v>
      </c>
      <c r="C24" s="41"/>
    </row>
    <row r="25" customFormat="false" ht="12.75" hidden="false" customHeight="false" outlineLevel="0" collapsed="false">
      <c r="A25" s="4" t="s">
        <v>566</v>
      </c>
      <c r="B25" s="20" t="s">
        <v>578</v>
      </c>
      <c r="C25" s="41"/>
    </row>
    <row r="26" customFormat="false" ht="12.75" hidden="false" customHeight="false" outlineLevel="0" collapsed="false">
      <c r="A26" s="4" t="s">
        <v>566</v>
      </c>
      <c r="B26" s="20" t="s">
        <v>579</v>
      </c>
      <c r="C26" s="41"/>
    </row>
    <row r="27" customFormat="false" ht="12.75" hidden="false" customHeight="false" outlineLevel="0" collapsed="false">
      <c r="A27" s="4" t="s">
        <v>566</v>
      </c>
      <c r="B27" s="20" t="s">
        <v>580</v>
      </c>
      <c r="C27" s="41"/>
    </row>
    <row r="28" customFormat="false" ht="12.75" hidden="false" customHeight="false" outlineLevel="0" collapsed="false">
      <c r="A28" s="4" t="s">
        <v>566</v>
      </c>
      <c r="B28" s="20" t="s">
        <v>581</v>
      </c>
      <c r="C28" s="41"/>
    </row>
    <row r="29" customFormat="false" ht="12.75" hidden="false" customHeight="false" outlineLevel="0" collapsed="false">
      <c r="A29" s="4" t="s">
        <v>566</v>
      </c>
      <c r="B29" s="20" t="s">
        <v>582</v>
      </c>
      <c r="C29" s="41"/>
    </row>
    <row r="30" customFormat="false" ht="12.75" hidden="false" customHeight="false" outlineLevel="0" collapsed="false">
      <c r="A30" s="4" t="s">
        <v>566</v>
      </c>
      <c r="B30" s="20" t="s">
        <v>583</v>
      </c>
      <c r="C30" s="41" t="s">
        <v>22</v>
      </c>
    </row>
    <row r="31" customFormat="false" ht="12.75" hidden="false" customHeight="false" outlineLevel="0" collapsed="false">
      <c r="A31" s="4" t="s">
        <v>566</v>
      </c>
      <c r="B31" s="20" t="s">
        <v>584</v>
      </c>
      <c r="C31" s="41"/>
    </row>
    <row r="32" customFormat="false" ht="12.75" hidden="false" customHeight="false" outlineLevel="0" collapsed="false">
      <c r="A32" s="4" t="s">
        <v>566</v>
      </c>
      <c r="B32" s="20" t="s">
        <v>585</v>
      </c>
      <c r="C32" s="41"/>
    </row>
    <row r="33" customFormat="false" ht="12.75" hidden="false" customHeight="false" outlineLevel="0" collapsed="false">
      <c r="A33" s="4" t="s">
        <v>566</v>
      </c>
      <c r="B33" s="20" t="s">
        <v>586</v>
      </c>
      <c r="C33" s="41"/>
    </row>
    <row r="34" customFormat="false" ht="12.75" hidden="false" customHeight="false" outlineLevel="0" collapsed="false">
      <c r="A34" s="4" t="s">
        <v>566</v>
      </c>
      <c r="B34" s="20" t="s">
        <v>587</v>
      </c>
      <c r="C34" s="41"/>
    </row>
    <row r="35" customFormat="false" ht="12.75" hidden="false" customHeight="false" outlineLevel="0" collapsed="false">
      <c r="A35" s="4" t="s">
        <v>566</v>
      </c>
      <c r="B35" s="20" t="s">
        <v>588</v>
      </c>
      <c r="C35" s="41"/>
    </row>
    <row r="36" customFormat="false" ht="9" hidden="false" customHeight="true" outlineLevel="0" collapsed="false">
      <c r="A36" s="0"/>
    </row>
    <row r="37" customFormat="false" ht="12.75" hidden="false" customHeight="true" outlineLevel="0" collapsed="false">
      <c r="A37" s="4" t="s">
        <v>589</v>
      </c>
      <c r="B37" s="263" t="s">
        <v>590</v>
      </c>
      <c r="C37" s="263"/>
      <c r="D37" s="263"/>
      <c r="E37" s="263"/>
      <c r="F37" s="263"/>
      <c r="G37" s="94"/>
    </row>
    <row r="38" s="266" customFormat="true" ht="25.5" hidden="false" customHeight="true" outlineLevel="0" collapsed="false">
      <c r="A38" s="4" t="s">
        <v>589</v>
      </c>
      <c r="B38" s="127"/>
      <c r="C38" s="89" t="s">
        <v>591</v>
      </c>
      <c r="D38" s="89"/>
      <c r="E38" s="264" t="s">
        <v>592</v>
      </c>
      <c r="F38" s="89" t="s">
        <v>593</v>
      </c>
      <c r="G38" s="89"/>
      <c r="H38" s="265"/>
    </row>
    <row r="39" customFormat="false" ht="12.75" hidden="false" customHeight="false" outlineLevel="0" collapsed="false">
      <c r="A39" s="4" t="s">
        <v>589</v>
      </c>
      <c r="B39" s="123" t="s">
        <v>594</v>
      </c>
      <c r="C39" s="32"/>
      <c r="D39" s="32"/>
      <c r="E39" s="32"/>
      <c r="F39" s="20"/>
      <c r="G39" s="20"/>
      <c r="H39" s="3"/>
    </row>
    <row r="40" customFormat="false" ht="12.8" hidden="false" customHeight="true" outlineLevel="0" collapsed="false">
      <c r="A40" s="4" t="s">
        <v>589</v>
      </c>
      <c r="B40" s="123" t="s">
        <v>595</v>
      </c>
      <c r="C40" s="32"/>
      <c r="D40" s="32"/>
      <c r="E40" s="32" t="s">
        <v>22</v>
      </c>
      <c r="F40" s="20" t="s">
        <v>596</v>
      </c>
      <c r="G40" s="20"/>
      <c r="H40" s="3"/>
    </row>
    <row r="41" customFormat="false" ht="12.8" hidden="false" customHeight="true" outlineLevel="0" collapsed="false">
      <c r="A41" s="4" t="s">
        <v>589</v>
      </c>
      <c r="B41" s="123" t="s">
        <v>597</v>
      </c>
      <c r="C41" s="32"/>
      <c r="D41" s="32"/>
      <c r="E41" s="32" t="s">
        <v>22</v>
      </c>
      <c r="F41" s="20" t="s">
        <v>596</v>
      </c>
      <c r="G41" s="20"/>
      <c r="H41" s="3"/>
    </row>
    <row r="42" customFormat="false" ht="9" hidden="false" customHeight="true" outlineLevel="0" collapsed="false">
      <c r="A42" s="0"/>
    </row>
    <row r="43" customFormat="false" ht="26.25" hidden="false" customHeight="true" outlineLevel="0" collapsed="false">
      <c r="A43" s="4" t="s">
        <v>598</v>
      </c>
      <c r="B43" s="101" t="s">
        <v>599</v>
      </c>
      <c r="C43" s="101"/>
      <c r="D43" s="101"/>
      <c r="E43" s="101"/>
      <c r="F43" s="101"/>
    </row>
    <row r="44" customFormat="false" ht="12.75" hidden="false" customHeight="false" outlineLevel="0" collapsed="false">
      <c r="A44" s="4" t="s">
        <v>598</v>
      </c>
      <c r="B44" s="20" t="s">
        <v>600</v>
      </c>
      <c r="C44" s="41" t="s">
        <v>22</v>
      </c>
    </row>
    <row r="45" customFormat="false" ht="12.75" hidden="false" customHeight="false" outlineLevel="0" collapsed="false">
      <c r="A45" s="4" t="s">
        <v>598</v>
      </c>
      <c r="B45" s="20" t="s">
        <v>601</v>
      </c>
      <c r="C45" s="41"/>
    </row>
    <row r="46" customFormat="false" ht="12.75" hidden="false" customHeight="false" outlineLevel="0" collapsed="false">
      <c r="A46" s="4" t="s">
        <v>598</v>
      </c>
      <c r="B46" s="20" t="s">
        <v>602</v>
      </c>
      <c r="C46" s="41"/>
    </row>
    <row r="47" customFormat="false" ht="25.5" hidden="false" customHeight="false" outlineLevel="0" collapsed="false">
      <c r="A47" s="4" t="s">
        <v>598</v>
      </c>
      <c r="B47" s="20" t="s">
        <v>603</v>
      </c>
      <c r="C47" s="41"/>
    </row>
    <row r="48" customFormat="false" ht="12.75" hidden="false" customHeight="false" outlineLevel="0" collapsed="false">
      <c r="A48" s="4" t="s">
        <v>598</v>
      </c>
      <c r="B48" s="20" t="s">
        <v>604</v>
      </c>
      <c r="C48" s="41"/>
    </row>
    <row r="49" customFormat="false" ht="27.75" hidden="false" customHeight="true" outlineLevel="0" collapsed="false">
      <c r="A49" s="4" t="s">
        <v>598</v>
      </c>
      <c r="B49" s="20" t="s">
        <v>605</v>
      </c>
      <c r="C49" s="41"/>
    </row>
    <row r="50" customFormat="false" ht="24.75" hidden="false" customHeight="true" outlineLevel="0" collapsed="false">
      <c r="A50" s="4" t="s">
        <v>598</v>
      </c>
      <c r="B50" s="20" t="s">
        <v>606</v>
      </c>
      <c r="C50" s="41"/>
    </row>
    <row r="51" customFormat="false" ht="12.75" hidden="false" customHeight="false" outlineLevel="0" collapsed="false">
      <c r="A51" s="4" t="s">
        <v>598</v>
      </c>
      <c r="B51" s="20" t="s">
        <v>607</v>
      </c>
      <c r="C51" s="41"/>
    </row>
    <row r="52" customFormat="false" ht="12.75" hidden="false" customHeight="false" outlineLevel="0" collapsed="false">
      <c r="A52" s="4" t="s">
        <v>598</v>
      </c>
      <c r="B52" s="20" t="s">
        <v>608</v>
      </c>
      <c r="C52" s="41"/>
    </row>
    <row r="53" customFormat="false" ht="12.75" hidden="false" customHeight="false" outlineLevel="0" collapsed="false">
      <c r="A53" s="4" t="s">
        <v>598</v>
      </c>
      <c r="B53" s="20" t="s">
        <v>609</v>
      </c>
      <c r="C53" s="41" t="s">
        <v>22</v>
      </c>
    </row>
    <row r="54" customFormat="false" ht="12.75" hidden="false" customHeight="false" outlineLevel="0" collapsed="false">
      <c r="A54" s="4" t="s">
        <v>598</v>
      </c>
      <c r="B54" s="267" t="s">
        <v>610</v>
      </c>
      <c r="C54" s="41"/>
    </row>
    <row r="55" customFormat="false" ht="15.75" hidden="false" customHeight="true" outlineLevel="0" collapsed="false">
      <c r="A55" s="4" t="s">
        <v>598</v>
      </c>
      <c r="B55" s="268" t="s">
        <v>611</v>
      </c>
      <c r="C55" s="41"/>
      <c r="D55" s="106"/>
    </row>
    <row r="56" customFormat="false" ht="13.5" hidden="false" customHeight="true" outlineLevel="0" collapsed="false">
      <c r="A56" s="4"/>
      <c r="B56" s="269"/>
      <c r="C56" s="270"/>
      <c r="D56" s="106"/>
    </row>
    <row r="57" customFormat="false" ht="3.75" hidden="false" customHeight="true" outlineLevel="0" collapsed="false">
      <c r="A57" s="4"/>
      <c r="B57" s="271"/>
      <c r="C57" s="271"/>
    </row>
    <row r="58" customFormat="false" ht="4.5" hidden="true" customHeight="true" outlineLevel="0" collapsed="false"/>
  </sheetData>
  <mergeCells count="23">
    <mergeCell ref="A1:F1"/>
    <mergeCell ref="B3:F3"/>
    <mergeCell ref="B4:D4"/>
    <mergeCell ref="B5:D5"/>
    <mergeCell ref="B6:D6"/>
    <mergeCell ref="B7:D7"/>
    <mergeCell ref="B8:D8"/>
    <mergeCell ref="B9:D9"/>
    <mergeCell ref="B10:D10"/>
    <mergeCell ref="B11:D11"/>
    <mergeCell ref="B12:D12"/>
    <mergeCell ref="B14:F14"/>
    <mergeCell ref="B37:F37"/>
    <mergeCell ref="C38:D38"/>
    <mergeCell ref="F38:G38"/>
    <mergeCell ref="C39:D39"/>
    <mergeCell ref="F39:G39"/>
    <mergeCell ref="C40:D40"/>
    <mergeCell ref="F40:G40"/>
    <mergeCell ref="C41:D41"/>
    <mergeCell ref="F41:G41"/>
    <mergeCell ref="B43:F43"/>
    <mergeCell ref="B57:C57"/>
  </mergeCells>
  <printOptions headings="false" gridLines="false" gridLinesSet="true" horizontalCentered="false" verticalCentered="false"/>
  <pageMargins left="0.75" right="0.75" top="1" bottom="1" header="0.5" footer="0.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sheetPr filterMode="false">
    <tabColor rgb="FF00A65D"/>
    <pageSetUpPr fitToPage="false"/>
  </sheetPr>
  <dimension ref="A1:E1048576"/>
  <sheetViews>
    <sheetView showFormulas="false" showGridLines="false" showRowColHeaders="false" showZeros="true" rightToLeft="false" tabSelected="false" showOutlineSymbols="true" defaultGridColor="true" view="normal" topLeftCell="A1" colorId="64" zoomScale="110" zoomScaleNormal="110" zoomScalePageLayoutView="100" workbookViewId="0">
      <selection pane="topLeft" activeCell="B8" activeCellId="0" sqref="B8"/>
    </sheetView>
  </sheetViews>
  <sheetFormatPr defaultRowHeight="12.75" zeroHeight="false" outlineLevelRow="0" outlineLevelCol="0"/>
  <cols>
    <col collapsed="false" customWidth="true" hidden="false" outlineLevel="0" max="1" min="1" style="1" width="3.78"/>
    <col collapsed="false" customWidth="true" hidden="false" outlineLevel="0" max="2" min="2" style="0" width="28.89"/>
    <col collapsed="false" customWidth="true" hidden="false" outlineLevel="0" max="5" min="3" style="0" width="18.49"/>
    <col collapsed="false" customWidth="true" hidden="false" outlineLevel="0" max="6" min="6" style="0" width="0.67"/>
    <col collapsed="false" customWidth="true" hidden="false" outlineLevel="0" max="1025" min="7" style="0" width="8.52"/>
  </cols>
  <sheetData>
    <row r="1" customFormat="false" ht="18" hidden="false" customHeight="false" outlineLevel="0" collapsed="false">
      <c r="A1" s="2" t="s">
        <v>612</v>
      </c>
      <c r="B1" s="2"/>
      <c r="C1" s="2"/>
      <c r="D1" s="2"/>
      <c r="E1" s="2"/>
    </row>
    <row r="2" customFormat="false" ht="18" hidden="false" customHeight="false" outlineLevel="0" collapsed="false">
      <c r="A2" s="272"/>
      <c r="B2" s="272"/>
      <c r="C2" s="272"/>
      <c r="D2" s="272"/>
      <c r="E2" s="272"/>
    </row>
    <row r="3" customFormat="false" ht="12.75" hidden="false" customHeight="false" outlineLevel="0" collapsed="false">
      <c r="A3" s="4" t="s">
        <v>613</v>
      </c>
      <c r="B3" s="273" t="s">
        <v>614</v>
      </c>
      <c r="C3" s="273"/>
      <c r="D3" s="273"/>
      <c r="E3" s="273"/>
    </row>
    <row r="5" customFormat="false" ht="27.75" hidden="false" customHeight="true" outlineLevel="0" collapsed="false">
      <c r="A5" s="0"/>
      <c r="B5" s="101" t="s">
        <v>615</v>
      </c>
      <c r="C5" s="101"/>
      <c r="D5" s="101"/>
      <c r="E5" s="101"/>
    </row>
    <row r="6" s="94" customFormat="true" ht="12.75" hidden="false" customHeight="false" outlineLevel="0" collapsed="false">
      <c r="A6" s="93"/>
      <c r="B6" s="191"/>
      <c r="C6" s="191"/>
      <c r="D6" s="191"/>
      <c r="E6" s="191"/>
    </row>
    <row r="7" customFormat="false" ht="38.25" hidden="false" customHeight="true" outlineLevel="0" collapsed="false">
      <c r="A7" s="108" t="s">
        <v>22</v>
      </c>
      <c r="B7" s="269" t="s">
        <v>616</v>
      </c>
      <c r="C7" s="269"/>
      <c r="D7" s="269"/>
      <c r="E7" s="269"/>
    </row>
    <row r="8" customFormat="false" ht="12.8" hidden="false" customHeight="false" outlineLevel="0" collapsed="false">
      <c r="A8" s="93"/>
      <c r="B8" s="274" t="n">
        <v>43221</v>
      </c>
      <c r="C8" s="191"/>
      <c r="D8" s="19"/>
      <c r="E8" s="275"/>
    </row>
    <row r="9" customFormat="false" ht="12.75" hidden="false" customHeight="false" outlineLevel="0" collapsed="false">
      <c r="A9" s="4"/>
      <c r="B9" s="4"/>
      <c r="C9" s="4"/>
      <c r="D9" s="4"/>
      <c r="E9" s="4"/>
    </row>
    <row r="10" customFormat="false" ht="117" hidden="false" customHeight="true" outlineLevel="0" collapsed="false">
      <c r="A10" s="4" t="s">
        <v>617</v>
      </c>
      <c r="B10" s="276" t="s">
        <v>618</v>
      </c>
      <c r="C10" s="276"/>
      <c r="D10" s="276"/>
      <c r="E10" s="276"/>
    </row>
    <row r="11" customFormat="false" ht="12.75" hidden="false" customHeight="false" outlineLevel="0" collapsed="false">
      <c r="A11" s="4"/>
      <c r="C11" s="218"/>
      <c r="D11" s="4"/>
      <c r="E11" s="4"/>
    </row>
    <row r="12" customFormat="false" ht="12.75" hidden="false" customHeight="false" outlineLevel="0" collapsed="false">
      <c r="A12" s="4" t="s">
        <v>617</v>
      </c>
      <c r="B12" s="48"/>
      <c r="C12" s="13" t="s">
        <v>619</v>
      </c>
      <c r="D12" s="13" t="s">
        <v>88</v>
      </c>
    </row>
    <row r="13" customFormat="false" ht="25.5" hidden="false" customHeight="false" outlineLevel="0" collapsed="false">
      <c r="A13" s="4" t="s">
        <v>617</v>
      </c>
      <c r="B13" s="25" t="s">
        <v>620</v>
      </c>
      <c r="C13" s="277"/>
      <c r="D13" s="277"/>
    </row>
    <row r="14" customFormat="false" ht="38.25" hidden="false" customHeight="false" outlineLevel="0" collapsed="false">
      <c r="A14" s="4" t="s">
        <v>617</v>
      </c>
      <c r="B14" s="25" t="s">
        <v>621</v>
      </c>
      <c r="C14" s="277" t="n">
        <v>5742</v>
      </c>
      <c r="D14" s="277" t="n">
        <v>5742</v>
      </c>
    </row>
    <row r="15" customFormat="false" ht="25.5" hidden="false" customHeight="false" outlineLevel="0" collapsed="false">
      <c r="A15" s="4" t="s">
        <v>617</v>
      </c>
      <c r="B15" s="25" t="s">
        <v>622</v>
      </c>
      <c r="C15" s="277" t="n">
        <v>5742</v>
      </c>
      <c r="D15" s="277" t="n">
        <v>5742</v>
      </c>
    </row>
    <row r="16" customFormat="false" ht="25.5" hidden="false" customHeight="false" outlineLevel="0" collapsed="false">
      <c r="A16" s="4" t="s">
        <v>617</v>
      </c>
      <c r="B16" s="25" t="s">
        <v>623</v>
      </c>
      <c r="C16" s="277" t="n">
        <v>11880</v>
      </c>
      <c r="D16" s="277" t="n">
        <v>11880</v>
      </c>
    </row>
    <row r="17" customFormat="false" ht="25.5" hidden="false" customHeight="false" outlineLevel="0" collapsed="false">
      <c r="A17" s="4" t="s">
        <v>617</v>
      </c>
      <c r="B17" s="20" t="s">
        <v>624</v>
      </c>
      <c r="C17" s="277"/>
      <c r="D17" s="277"/>
    </row>
    <row r="18" customFormat="false" ht="12.75" hidden="false" customHeight="false" outlineLevel="0" collapsed="false">
      <c r="A18" s="4"/>
      <c r="B18" s="278"/>
      <c r="C18" s="279"/>
      <c r="D18" s="280"/>
    </row>
    <row r="19" customFormat="false" ht="12.75" hidden="false" customHeight="false" outlineLevel="0" collapsed="false">
      <c r="A19" s="4" t="s">
        <v>617</v>
      </c>
      <c r="B19" s="20" t="s">
        <v>625</v>
      </c>
      <c r="C19" s="277" t="n">
        <v>3065</v>
      </c>
      <c r="D19" s="277" t="n">
        <v>3065</v>
      </c>
    </row>
    <row r="20" customFormat="false" ht="12.75" hidden="false" customHeight="false" outlineLevel="0" collapsed="false">
      <c r="A20" s="4"/>
      <c r="B20" s="278"/>
      <c r="C20" s="279"/>
      <c r="D20" s="280"/>
    </row>
    <row r="21" customFormat="false" ht="25.5" hidden="false" customHeight="false" outlineLevel="0" collapsed="false">
      <c r="A21" s="4" t="s">
        <v>617</v>
      </c>
      <c r="B21" s="20" t="s">
        <v>626</v>
      </c>
      <c r="C21" s="277" t="n">
        <v>12322</v>
      </c>
      <c r="D21" s="277" t="n">
        <v>12322</v>
      </c>
    </row>
    <row r="22" customFormat="false" ht="25.5" hidden="false" customHeight="false" outlineLevel="0" collapsed="false">
      <c r="A22" s="4" t="s">
        <v>617</v>
      </c>
      <c r="B22" s="20" t="s">
        <v>627</v>
      </c>
      <c r="C22" s="277"/>
      <c r="D22" s="277"/>
    </row>
    <row r="23" customFormat="false" ht="25.5" hidden="false" customHeight="false" outlineLevel="0" collapsed="false">
      <c r="A23" s="4" t="s">
        <v>617</v>
      </c>
      <c r="B23" s="20" t="s">
        <v>628</v>
      </c>
      <c r="C23" s="277"/>
      <c r="D23" s="277"/>
    </row>
    <row r="24" customFormat="false" ht="12.75" hidden="false" customHeight="false" outlineLevel="0" collapsed="false">
      <c r="A24" s="0"/>
    </row>
    <row r="25" customFormat="false" ht="38.25" hidden="false" customHeight="true" outlineLevel="0" collapsed="false">
      <c r="A25" s="4" t="s">
        <v>617</v>
      </c>
      <c r="B25" s="20" t="s">
        <v>629</v>
      </c>
      <c r="C25" s="20"/>
      <c r="D25" s="281"/>
    </row>
    <row r="26" customFormat="false" ht="12.75" hidden="false" customHeight="false" outlineLevel="0" collapsed="false">
      <c r="A26" s="4"/>
      <c r="B26" s="3"/>
      <c r="C26" s="3"/>
      <c r="D26" s="282"/>
    </row>
    <row r="27" customFormat="false" ht="12.75" hidden="false" customHeight="true" outlineLevel="0" collapsed="false">
      <c r="A27" s="4" t="s">
        <v>617</v>
      </c>
      <c r="B27" s="20" t="s">
        <v>630</v>
      </c>
      <c r="C27" s="20"/>
      <c r="D27" s="20"/>
      <c r="E27" s="20"/>
    </row>
    <row r="28" customFormat="false" ht="12.75" hidden="false" customHeight="false" outlineLevel="0" collapsed="false">
      <c r="A28" s="4"/>
      <c r="B28" s="20"/>
      <c r="C28" s="20"/>
      <c r="D28" s="20"/>
      <c r="E28" s="20"/>
    </row>
    <row r="30" customFormat="false" ht="12.75" hidden="false" customHeight="false" outlineLevel="0" collapsed="false">
      <c r="A30" s="4" t="s">
        <v>631</v>
      </c>
      <c r="B30" s="107"/>
      <c r="C30" s="107"/>
      <c r="D30" s="108" t="s">
        <v>632</v>
      </c>
      <c r="E30" s="108" t="s">
        <v>633</v>
      </c>
    </row>
    <row r="31" customFormat="false" ht="25.5" hidden="false" customHeight="true" outlineLevel="0" collapsed="false">
      <c r="A31" s="4" t="s">
        <v>631</v>
      </c>
      <c r="B31" s="283" t="s">
        <v>634</v>
      </c>
      <c r="C31" s="283"/>
      <c r="D31" s="261" t="n">
        <v>12</v>
      </c>
      <c r="E31" s="261" t="s">
        <v>635</v>
      </c>
    </row>
    <row r="32" customFormat="false" ht="12.75" hidden="false" customHeight="false" outlineLevel="0" collapsed="false">
      <c r="A32" s="0"/>
    </row>
    <row r="33" customFormat="false" ht="12.75" hidden="false" customHeight="false" outlineLevel="0" collapsed="false">
      <c r="A33" s="4" t="s">
        <v>636</v>
      </c>
      <c r="B33" s="107"/>
      <c r="C33" s="107"/>
      <c r="D33" s="108" t="s">
        <v>20</v>
      </c>
      <c r="E33" s="108" t="s">
        <v>21</v>
      </c>
    </row>
    <row r="34" customFormat="false" ht="27.75" hidden="false" customHeight="true" outlineLevel="0" collapsed="false">
      <c r="A34" s="4" t="s">
        <v>636</v>
      </c>
      <c r="B34" s="283" t="s">
        <v>637</v>
      </c>
      <c r="C34" s="283"/>
      <c r="D34" s="41"/>
      <c r="E34" s="41" t="s">
        <v>22</v>
      </c>
    </row>
    <row r="35" customFormat="false" ht="12.75" hidden="false" customHeight="false" outlineLevel="0" collapsed="false">
      <c r="A35" s="0"/>
    </row>
    <row r="36" customFormat="false" ht="12.75" hidden="false" customHeight="false" outlineLevel="0" collapsed="false">
      <c r="A36" s="4" t="s">
        <v>638</v>
      </c>
      <c r="D36" s="108" t="s">
        <v>20</v>
      </c>
      <c r="E36" s="108" t="s">
        <v>21</v>
      </c>
    </row>
    <row r="37" customFormat="false" ht="28.5" hidden="false" customHeight="true" outlineLevel="0" collapsed="false">
      <c r="A37" s="4" t="s">
        <v>638</v>
      </c>
      <c r="B37" s="20" t="s">
        <v>639</v>
      </c>
      <c r="C37" s="20"/>
      <c r="D37" s="41"/>
      <c r="E37" s="41" t="s">
        <v>22</v>
      </c>
    </row>
    <row r="38" customFormat="false" ht="28.5" hidden="false" customHeight="true" outlineLevel="0" collapsed="false">
      <c r="A38" s="4" t="s">
        <v>638</v>
      </c>
      <c r="B38" s="20"/>
      <c r="C38" s="20"/>
      <c r="D38" s="41" t="s">
        <v>640</v>
      </c>
      <c r="E38" s="284"/>
    </row>
    <row r="39" customFormat="false" ht="28.5" hidden="false" customHeight="true" outlineLevel="0" collapsed="false">
      <c r="A39" s="4" t="s">
        <v>638</v>
      </c>
      <c r="B39" s="20" t="s">
        <v>641</v>
      </c>
      <c r="C39" s="20"/>
      <c r="D39" s="285"/>
      <c r="E39" s="284"/>
    </row>
    <row r="40" customFormat="false" ht="12.75" hidden="false" customHeight="false" outlineLevel="0" collapsed="false">
      <c r="A40" s="0"/>
      <c r="B40" s="104"/>
      <c r="C40" s="104"/>
      <c r="D40" s="104"/>
      <c r="E40" s="104"/>
    </row>
    <row r="41" customFormat="false" ht="19.5" hidden="false" customHeight="true" outlineLevel="0" collapsed="false">
      <c r="A41" s="4" t="s">
        <v>642</v>
      </c>
      <c r="B41" s="250" t="s">
        <v>643</v>
      </c>
      <c r="C41" s="250"/>
      <c r="D41" s="250"/>
      <c r="E41" s="250"/>
    </row>
    <row r="42" customFormat="false" ht="25.5" hidden="false" customHeight="false" outlineLevel="0" collapsed="false">
      <c r="A42" s="4" t="s">
        <v>642</v>
      </c>
      <c r="B42" s="48"/>
      <c r="C42" s="89" t="s">
        <v>644</v>
      </c>
      <c r="D42" s="89" t="s">
        <v>645</v>
      </c>
      <c r="E42" s="89" t="s">
        <v>646</v>
      </c>
    </row>
    <row r="43" customFormat="false" ht="12.75" hidden="false" customHeight="false" outlineLevel="0" collapsed="false">
      <c r="A43" s="4" t="s">
        <v>642</v>
      </c>
      <c r="B43" s="24" t="s">
        <v>647</v>
      </c>
      <c r="C43" s="281" t="n">
        <v>1200</v>
      </c>
      <c r="D43" s="281" t="n">
        <v>1200</v>
      </c>
      <c r="E43" s="281" t="n">
        <v>1200</v>
      </c>
    </row>
    <row r="44" customFormat="false" ht="12.75" hidden="false" customHeight="false" outlineLevel="0" collapsed="false">
      <c r="A44" s="4" t="s">
        <v>642</v>
      </c>
      <c r="B44" s="24" t="s">
        <v>648</v>
      </c>
      <c r="C44" s="286"/>
      <c r="D44" s="286"/>
      <c r="E44" s="281"/>
    </row>
    <row r="45" customFormat="false" ht="12.8" hidden="false" customHeight="false" outlineLevel="0" collapsed="false">
      <c r="A45" s="4" t="s">
        <v>642</v>
      </c>
      <c r="B45" s="24" t="s">
        <v>649</v>
      </c>
      <c r="C45" s="286"/>
      <c r="D45" s="281"/>
      <c r="E45" s="281"/>
    </row>
    <row r="46" customFormat="false" ht="51" hidden="false" customHeight="false" outlineLevel="0" collapsed="false">
      <c r="A46" s="4" t="s">
        <v>642</v>
      </c>
      <c r="B46" s="27" t="s">
        <v>650</v>
      </c>
      <c r="C46" s="286"/>
      <c r="D46" s="286"/>
      <c r="E46" s="281"/>
    </row>
    <row r="47" customFormat="false" ht="12.75" hidden="false" customHeight="false" outlineLevel="0" collapsed="false">
      <c r="A47" s="4" t="s">
        <v>642</v>
      </c>
      <c r="B47" s="24" t="s">
        <v>651</v>
      </c>
      <c r="C47" s="281" t="n">
        <v>838</v>
      </c>
      <c r="D47" s="281" t="n">
        <v>1233</v>
      </c>
      <c r="E47" s="281" t="n">
        <v>1098</v>
      </c>
    </row>
    <row r="48" customFormat="false" ht="12.75" hidden="false" customHeight="false" outlineLevel="0" collapsed="false">
      <c r="A48" s="4" t="s">
        <v>642</v>
      </c>
      <c r="B48" s="24" t="s">
        <v>652</v>
      </c>
      <c r="C48" s="281" t="n">
        <v>1400</v>
      </c>
      <c r="D48" s="281" t="n">
        <v>1400</v>
      </c>
      <c r="E48" s="281" t="n">
        <v>1400</v>
      </c>
    </row>
    <row r="51" customFormat="false" ht="12.75" hidden="false" customHeight="true" outlineLevel="0" collapsed="false">
      <c r="A51" s="4" t="s">
        <v>653</v>
      </c>
      <c r="B51" s="250" t="s">
        <v>654</v>
      </c>
      <c r="C51" s="250"/>
    </row>
    <row r="52" customFormat="false" ht="25.5" hidden="false" customHeight="false" outlineLevel="0" collapsed="false">
      <c r="A52" s="4" t="s">
        <v>653</v>
      </c>
      <c r="B52" s="25" t="s">
        <v>655</v>
      </c>
      <c r="C52" s="287"/>
    </row>
    <row r="53" customFormat="false" ht="23.85" hidden="false" customHeight="false" outlineLevel="0" collapsed="false">
      <c r="A53" s="4" t="s">
        <v>653</v>
      </c>
      <c r="B53" s="25" t="s">
        <v>656</v>
      </c>
      <c r="C53" s="287" t="s">
        <v>657</v>
      </c>
    </row>
    <row r="54" customFormat="false" ht="23.85" hidden="false" customHeight="false" outlineLevel="0" collapsed="false">
      <c r="A54" s="4" t="s">
        <v>653</v>
      </c>
      <c r="B54" s="25" t="s">
        <v>622</v>
      </c>
      <c r="C54" s="287" t="s">
        <v>657</v>
      </c>
    </row>
    <row r="55" customFormat="false" ht="23.85" hidden="false" customHeight="false" outlineLevel="0" collapsed="false">
      <c r="A55" s="4" t="s">
        <v>653</v>
      </c>
      <c r="B55" s="25" t="s">
        <v>658</v>
      </c>
      <c r="C55" s="287" t="n">
        <v>396</v>
      </c>
    </row>
    <row r="56" customFormat="false" ht="23.85" hidden="false" customHeight="false" outlineLevel="0" collapsed="false">
      <c r="A56" s="4" t="s">
        <v>653</v>
      </c>
      <c r="B56" s="25" t="s">
        <v>659</v>
      </c>
      <c r="C56" s="287" t="n">
        <v>396</v>
      </c>
    </row>
    <row r="1048576" customFormat="false" ht="12.75" hidden="true" customHeight="false" outlineLevel="0" collapsed="false"/>
  </sheetData>
  <mergeCells count="16">
    <mergeCell ref="A1:E1"/>
    <mergeCell ref="B5:E5"/>
    <mergeCell ref="B7:E7"/>
    <mergeCell ref="B10:E10"/>
    <mergeCell ref="B25:C25"/>
    <mergeCell ref="B27:E28"/>
    <mergeCell ref="B30:C30"/>
    <mergeCell ref="B31:C31"/>
    <mergeCell ref="B33:C33"/>
    <mergeCell ref="B34:C34"/>
    <mergeCell ref="B37:C37"/>
    <mergeCell ref="B38:C38"/>
    <mergeCell ref="B39:C39"/>
    <mergeCell ref="B40:E40"/>
    <mergeCell ref="B41:E41"/>
    <mergeCell ref="B51:C51"/>
  </mergeCells>
  <printOptions headings="false" gridLines="false" gridLinesSet="true" horizontalCentered="false" verticalCentered="false"/>
  <pageMargins left="0.75" right="0.75" top="1" bottom="1" header="0.5" footer="0.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sheetPr filterMode="false">
    <tabColor rgb="FF00A65D"/>
    <pageSetUpPr fitToPage="false"/>
  </sheetPr>
  <dimension ref="A1:IV163"/>
  <sheetViews>
    <sheetView showFormulas="false" showGridLines="false" showRowColHeaders="false" showZeros="true" rightToLeft="false" tabSelected="false" showOutlineSymbols="true" defaultGridColor="true" view="normal" topLeftCell="A1" colorId="64" zoomScale="110" zoomScaleNormal="110" zoomScalePageLayoutView="100" workbookViewId="0">
      <selection pane="topLeft" activeCell="F27" activeCellId="0" sqref="F27"/>
    </sheetView>
  </sheetViews>
  <sheetFormatPr defaultRowHeight="12.75" zeroHeight="false" outlineLevelRow="0" outlineLevelCol="0"/>
  <cols>
    <col collapsed="false" customWidth="true" hidden="false" outlineLevel="0" max="1" min="1" style="1" width="4.59"/>
    <col collapsed="false" customWidth="true" hidden="false" outlineLevel="0" max="2" min="2" style="0" width="2.43"/>
    <col collapsed="false" customWidth="true" hidden="false" outlineLevel="0" max="3" min="3" style="0" width="40.5"/>
    <col collapsed="false" customWidth="true" hidden="false" outlineLevel="0" max="6" min="4" style="0" width="14.04"/>
    <col collapsed="false" customWidth="true" hidden="false" outlineLevel="0" max="7" min="7" style="0" width="9.05"/>
    <col collapsed="false" customWidth="true" hidden="false" outlineLevel="0" max="1025" min="8" style="0" width="8.52"/>
  </cols>
  <sheetData>
    <row r="1" customFormat="false" ht="18" hidden="false" customHeight="false" outlineLevel="0" collapsed="false">
      <c r="A1" s="2" t="s">
        <v>660</v>
      </c>
      <c r="B1" s="2"/>
      <c r="C1" s="2"/>
      <c r="D1" s="2"/>
      <c r="E1" s="2"/>
      <c r="F1" s="2"/>
    </row>
    <row r="2" customFormat="false" ht="12.75" hidden="false" customHeight="false" outlineLevel="0" collapsed="false">
      <c r="A2" s="0"/>
    </row>
    <row r="3" customFormat="false" ht="15.75" hidden="false" customHeight="false" outlineLevel="0" collapsed="false">
      <c r="A3" s="0"/>
      <c r="B3" s="243" t="s">
        <v>661</v>
      </c>
      <c r="C3" s="243"/>
      <c r="D3" s="243"/>
    </row>
    <row r="4" customFormat="false" ht="116.25" hidden="false" customHeight="true" outlineLevel="0" collapsed="false">
      <c r="A4" s="98"/>
      <c r="B4" s="163" t="s">
        <v>662</v>
      </c>
      <c r="C4" s="163"/>
      <c r="D4" s="163"/>
      <c r="E4" s="163"/>
      <c r="F4" s="163"/>
    </row>
    <row r="5" customFormat="false" ht="12.75" hidden="false" customHeight="false" outlineLevel="0" collapsed="false">
      <c r="A5" s="98"/>
      <c r="B5" s="288"/>
      <c r="C5" s="21"/>
      <c r="D5" s="21"/>
      <c r="E5" s="21"/>
      <c r="F5" s="21"/>
    </row>
    <row r="6" customFormat="false" ht="25.5" hidden="false" customHeight="false" outlineLevel="0" collapsed="false">
      <c r="A6" s="98" t="s">
        <v>663</v>
      </c>
      <c r="B6" s="289"/>
      <c r="C6" s="289"/>
      <c r="D6" s="289"/>
      <c r="E6" s="89" t="s">
        <v>664</v>
      </c>
      <c r="F6" s="264" t="s">
        <v>665</v>
      </c>
    </row>
    <row r="7" customFormat="false" ht="27" hidden="false" customHeight="true" outlineLevel="0" collapsed="false">
      <c r="A7" s="4" t="s">
        <v>663</v>
      </c>
      <c r="B7" s="25" t="s">
        <v>666</v>
      </c>
      <c r="C7" s="25"/>
      <c r="D7" s="25"/>
      <c r="E7" s="290" t="s">
        <v>22</v>
      </c>
      <c r="F7" s="290"/>
    </row>
    <row r="8" customFormat="false" ht="12.75" hidden="false" customHeight="false" outlineLevel="0" collapsed="false">
      <c r="A8" s="4"/>
      <c r="B8" s="163"/>
      <c r="C8" s="3"/>
      <c r="D8" s="3"/>
      <c r="E8" s="291"/>
      <c r="F8" s="291"/>
    </row>
    <row r="9" customFormat="false" ht="12.75" hidden="false" customHeight="true" outlineLevel="0" collapsed="false">
      <c r="A9" s="4" t="s">
        <v>667</v>
      </c>
      <c r="B9" s="19" t="s">
        <v>668</v>
      </c>
      <c r="C9" s="19"/>
      <c r="D9" s="19"/>
      <c r="E9" s="19"/>
      <c r="F9" s="19"/>
    </row>
    <row r="10" customFormat="false" ht="12.75" hidden="false" customHeight="false" outlineLevel="0" collapsed="false">
      <c r="A10" s="4" t="s">
        <v>667</v>
      </c>
      <c r="B10" s="244" t="s">
        <v>669</v>
      </c>
      <c r="C10" s="244"/>
      <c r="D10" s="41" t="s">
        <v>22</v>
      </c>
    </row>
    <row r="11" customFormat="false" ht="12.75" hidden="false" customHeight="false" outlineLevel="0" collapsed="false">
      <c r="A11" s="4" t="s">
        <v>667</v>
      </c>
      <c r="B11" s="203" t="s">
        <v>670</v>
      </c>
      <c r="C11" s="203"/>
      <c r="D11" s="41"/>
    </row>
    <row r="12" customFormat="false" ht="12.75" hidden="false" customHeight="false" outlineLevel="0" collapsed="false">
      <c r="A12" s="4" t="s">
        <v>667</v>
      </c>
      <c r="B12" s="203" t="s">
        <v>671</v>
      </c>
      <c r="C12" s="203"/>
      <c r="D12" s="41"/>
    </row>
    <row r="14" customFormat="false" ht="59.25" hidden="false" customHeight="false" outlineLevel="0" collapsed="false">
      <c r="A14" s="4" t="s">
        <v>663</v>
      </c>
      <c r="B14" s="48"/>
      <c r="C14" s="48"/>
      <c r="D14" s="48"/>
      <c r="E14" s="78" t="s">
        <v>672</v>
      </c>
      <c r="F14" s="78" t="s">
        <v>673</v>
      </c>
    </row>
    <row r="15" customFormat="false" ht="15" hidden="false" customHeight="false" outlineLevel="0" collapsed="false">
      <c r="A15" s="4" t="s">
        <v>663</v>
      </c>
      <c r="B15" s="292" t="s">
        <v>674</v>
      </c>
      <c r="C15" s="292"/>
      <c r="D15" s="292"/>
      <c r="E15" s="292"/>
      <c r="F15" s="292"/>
    </row>
    <row r="16" customFormat="false" ht="12.75" hidden="false" customHeight="true" outlineLevel="0" collapsed="false">
      <c r="A16" s="4" t="s">
        <v>663</v>
      </c>
      <c r="B16" s="20" t="s">
        <v>675</v>
      </c>
      <c r="C16" s="20"/>
      <c r="D16" s="20"/>
      <c r="E16" s="293" t="n">
        <v>1748905</v>
      </c>
      <c r="F16" s="293"/>
    </row>
    <row r="17" customFormat="false" ht="26.25" hidden="false" customHeight="true" outlineLevel="0" collapsed="false">
      <c r="A17" s="4" t="s">
        <v>663</v>
      </c>
      <c r="B17" s="20" t="s">
        <v>676</v>
      </c>
      <c r="C17" s="20"/>
      <c r="D17" s="20"/>
      <c r="E17" s="293" t="n">
        <v>2480176</v>
      </c>
      <c r="F17" s="293"/>
    </row>
    <row r="18" customFormat="false" ht="40.5" hidden="false" customHeight="true" outlineLevel="0" collapsed="false">
      <c r="A18" s="4" t="s">
        <v>663</v>
      </c>
      <c r="B18" s="20" t="s">
        <v>677</v>
      </c>
      <c r="C18" s="20"/>
      <c r="D18" s="20"/>
      <c r="E18" s="293" t="n">
        <v>417670</v>
      </c>
      <c r="F18" s="293"/>
    </row>
    <row r="19" customFormat="false" ht="27.75" hidden="false" customHeight="true" outlineLevel="0" collapsed="false">
      <c r="A19" s="4" t="s">
        <v>663</v>
      </c>
      <c r="B19" s="20" t="s">
        <v>678</v>
      </c>
      <c r="C19" s="20"/>
      <c r="D19" s="20"/>
      <c r="E19" s="293" t="n">
        <v>394155</v>
      </c>
      <c r="F19" s="293"/>
    </row>
    <row r="20" customFormat="false" ht="12.75" hidden="false" customHeight="true" outlineLevel="0" collapsed="false">
      <c r="A20" s="4" t="s">
        <v>663</v>
      </c>
      <c r="B20" s="294" t="s">
        <v>679</v>
      </c>
      <c r="C20" s="294"/>
      <c r="D20" s="294"/>
      <c r="E20" s="295" t="n">
        <f aca="false">SUM(E16:E19)</f>
        <v>5040906</v>
      </c>
      <c r="F20" s="295" t="n">
        <f aca="false">SUM(F16:F19)</f>
        <v>0</v>
      </c>
    </row>
    <row r="21" customFormat="false" ht="15" hidden="false" customHeight="false" outlineLevel="0" collapsed="false">
      <c r="A21" s="4" t="s">
        <v>663</v>
      </c>
      <c r="B21" s="292" t="s">
        <v>680</v>
      </c>
      <c r="C21" s="292"/>
      <c r="D21" s="292"/>
      <c r="E21" s="292"/>
      <c r="F21" s="292"/>
    </row>
    <row r="22" customFormat="false" ht="12.75" hidden="false" customHeight="true" outlineLevel="0" collapsed="false">
      <c r="A22" s="4" t="s">
        <v>663</v>
      </c>
      <c r="B22" s="20" t="s">
        <v>681</v>
      </c>
      <c r="C22" s="20"/>
      <c r="D22" s="20"/>
      <c r="E22" s="296" t="n">
        <v>2079518</v>
      </c>
      <c r="F22" s="297" t="n">
        <v>2867733</v>
      </c>
    </row>
    <row r="23" customFormat="false" ht="12.75" hidden="false" customHeight="true" outlineLevel="0" collapsed="false">
      <c r="A23" s="4" t="s">
        <v>663</v>
      </c>
      <c r="B23" s="20" t="s">
        <v>682</v>
      </c>
      <c r="C23" s="20"/>
      <c r="D23" s="20"/>
      <c r="E23" s="296" t="n">
        <v>53000</v>
      </c>
      <c r="F23" s="48"/>
    </row>
    <row r="24" customFormat="false" ht="25.5" hidden="false" customHeight="true" outlineLevel="0" collapsed="false">
      <c r="A24" s="4" t="s">
        <v>663</v>
      </c>
      <c r="B24" s="20" t="s">
        <v>683</v>
      </c>
      <c r="C24" s="20"/>
      <c r="D24" s="20"/>
      <c r="E24" s="296"/>
      <c r="F24" s="298"/>
    </row>
    <row r="25" customFormat="false" ht="12.75" hidden="false" customHeight="true" outlineLevel="0" collapsed="false">
      <c r="A25" s="4" t="s">
        <v>663</v>
      </c>
      <c r="B25" s="294" t="s">
        <v>684</v>
      </c>
      <c r="C25" s="294"/>
      <c r="D25" s="294"/>
      <c r="E25" s="295" t="n">
        <f aca="false">SUM(E22:E24)</f>
        <v>2132518</v>
      </c>
      <c r="F25" s="295" t="n">
        <f aca="false">SUM(F22,F24)</f>
        <v>2867733</v>
      </c>
    </row>
    <row r="26" customFormat="false" ht="15" hidden="false" customHeight="false" outlineLevel="0" collapsed="false">
      <c r="A26" s="4" t="s">
        <v>663</v>
      </c>
      <c r="B26" s="292" t="s">
        <v>685</v>
      </c>
      <c r="C26" s="292"/>
      <c r="D26" s="292"/>
      <c r="E26" s="292"/>
      <c r="F26" s="292"/>
    </row>
    <row r="27" customFormat="false" ht="12.75" hidden="false" customHeight="true" outlineLevel="0" collapsed="false">
      <c r="A27" s="4" t="s">
        <v>663</v>
      </c>
      <c r="B27" s="20" t="s">
        <v>686</v>
      </c>
      <c r="C27" s="20"/>
      <c r="D27" s="20"/>
      <c r="E27" s="296"/>
      <c r="F27" s="297" t="n">
        <v>2696938</v>
      </c>
    </row>
    <row r="28" customFormat="false" ht="38.25" hidden="false" customHeight="true" outlineLevel="0" collapsed="false">
      <c r="A28" s="4" t="s">
        <v>663</v>
      </c>
      <c r="B28" s="20" t="s">
        <v>687</v>
      </c>
      <c r="C28" s="20"/>
      <c r="D28" s="20"/>
      <c r="E28" s="296"/>
      <c r="F28" s="296"/>
    </row>
    <row r="29" customFormat="false" ht="12.75" hidden="false" customHeight="true" outlineLevel="0" collapsed="false">
      <c r="A29" s="4" t="s">
        <v>663</v>
      </c>
      <c r="B29" s="20" t="s">
        <v>688</v>
      </c>
      <c r="C29" s="20"/>
      <c r="D29" s="20"/>
      <c r="E29" s="296"/>
      <c r="F29" s="296" t="n">
        <v>55475</v>
      </c>
    </row>
    <row r="31" customFormat="false" ht="87" hidden="false" customHeight="true" outlineLevel="0" collapsed="false">
      <c r="A31" s="4" t="s">
        <v>689</v>
      </c>
      <c r="B31" s="101" t="s">
        <v>690</v>
      </c>
      <c r="C31" s="101"/>
      <c r="D31" s="101"/>
      <c r="E31" s="101"/>
      <c r="F31" s="101"/>
    </row>
    <row r="32" customFormat="false" ht="36" hidden="false" customHeight="false" outlineLevel="0" collapsed="false">
      <c r="A32" s="4" t="s">
        <v>689</v>
      </c>
      <c r="B32" s="299"/>
      <c r="C32" s="300"/>
      <c r="D32" s="116" t="s">
        <v>691</v>
      </c>
      <c r="E32" s="116" t="s">
        <v>692</v>
      </c>
      <c r="F32" s="116" t="s">
        <v>693</v>
      </c>
    </row>
    <row r="33" customFormat="false" ht="36" hidden="false" customHeight="false" outlineLevel="0" collapsed="false">
      <c r="A33" s="98" t="s">
        <v>689</v>
      </c>
      <c r="B33" s="301" t="s">
        <v>694</v>
      </c>
      <c r="C33" s="302" t="s">
        <v>695</v>
      </c>
      <c r="D33" s="303" t="n">
        <v>223</v>
      </c>
      <c r="E33" s="303" t="n">
        <v>1007</v>
      </c>
      <c r="F33" s="303" t="n">
        <v>43</v>
      </c>
    </row>
    <row r="34" customFormat="false" ht="24.75" hidden="false" customHeight="true" outlineLevel="0" collapsed="false">
      <c r="A34" s="4" t="s">
        <v>689</v>
      </c>
      <c r="B34" s="301" t="s">
        <v>696</v>
      </c>
      <c r="C34" s="302" t="s">
        <v>697</v>
      </c>
      <c r="D34" s="303" t="n">
        <v>184</v>
      </c>
      <c r="E34" s="303" t="n">
        <v>572</v>
      </c>
      <c r="F34" s="303" t="n">
        <v>17</v>
      </c>
    </row>
    <row r="35" customFormat="false" ht="24" hidden="false" customHeight="false" outlineLevel="0" collapsed="false">
      <c r="A35" s="4" t="s">
        <v>689</v>
      </c>
      <c r="B35" s="301" t="s">
        <v>698</v>
      </c>
      <c r="C35" s="302" t="s">
        <v>699</v>
      </c>
      <c r="D35" s="303" t="n">
        <v>130</v>
      </c>
      <c r="E35" s="303" t="n">
        <v>508</v>
      </c>
      <c r="F35" s="303" t="n">
        <v>17</v>
      </c>
    </row>
    <row r="36" customFormat="false" ht="24" hidden="false" customHeight="false" outlineLevel="0" collapsed="false">
      <c r="A36" s="4" t="s">
        <v>689</v>
      </c>
      <c r="B36" s="301" t="s">
        <v>700</v>
      </c>
      <c r="C36" s="302" t="s">
        <v>701</v>
      </c>
      <c r="D36" s="303" t="n">
        <v>130</v>
      </c>
      <c r="E36" s="303" t="n">
        <v>542</v>
      </c>
      <c r="F36" s="303" t="n">
        <v>17</v>
      </c>
    </row>
    <row r="37" customFormat="false" ht="24" hidden="false" customHeight="false" outlineLevel="0" collapsed="false">
      <c r="A37" s="4" t="s">
        <v>689</v>
      </c>
      <c r="B37" s="301" t="s">
        <v>702</v>
      </c>
      <c r="C37" s="302" t="s">
        <v>703</v>
      </c>
      <c r="D37" s="303" t="n">
        <v>92</v>
      </c>
      <c r="E37" s="303" t="n">
        <v>533</v>
      </c>
      <c r="F37" s="303" t="n">
        <v>6</v>
      </c>
    </row>
    <row r="38" customFormat="false" ht="24" hidden="false" customHeight="false" outlineLevel="0" collapsed="false">
      <c r="A38" s="4" t="s">
        <v>689</v>
      </c>
      <c r="B38" s="301" t="s">
        <v>704</v>
      </c>
      <c r="C38" s="302" t="s">
        <v>705</v>
      </c>
      <c r="D38" s="303" t="n">
        <v>118</v>
      </c>
      <c r="E38" s="303" t="n">
        <v>534</v>
      </c>
      <c r="F38" s="303" t="n">
        <v>17</v>
      </c>
    </row>
    <row r="39" customFormat="false" ht="24" hidden="false" customHeight="false" outlineLevel="0" collapsed="false">
      <c r="A39" s="4" t="s">
        <v>689</v>
      </c>
      <c r="B39" s="301" t="s">
        <v>706</v>
      </c>
      <c r="C39" s="302" t="s">
        <v>707</v>
      </c>
      <c r="D39" s="303" t="n">
        <v>0</v>
      </c>
      <c r="E39" s="303" t="n">
        <v>0</v>
      </c>
      <c r="F39" s="303" t="n">
        <v>0</v>
      </c>
    </row>
    <row r="40" customFormat="false" ht="36" hidden="false" customHeight="false" outlineLevel="0" collapsed="false">
      <c r="A40" s="4" t="s">
        <v>689</v>
      </c>
      <c r="B40" s="301" t="s">
        <v>708</v>
      </c>
      <c r="C40" s="302" t="s">
        <v>709</v>
      </c>
      <c r="D40" s="303" t="n">
        <v>9</v>
      </c>
      <c r="E40" s="303" t="n">
        <v>23</v>
      </c>
      <c r="F40" s="303" t="n">
        <v>0</v>
      </c>
    </row>
    <row r="41" customFormat="false" ht="64.15" hidden="false" customHeight="false" outlineLevel="0" collapsed="false">
      <c r="A41" s="4" t="s">
        <v>689</v>
      </c>
      <c r="B41" s="301" t="s">
        <v>710</v>
      </c>
      <c r="C41" s="302" t="s">
        <v>711</v>
      </c>
      <c r="D41" s="304"/>
      <c r="E41" s="304"/>
      <c r="F41" s="304"/>
    </row>
    <row r="42" customFormat="false" ht="48" hidden="false" customHeight="false" outlineLevel="0" collapsed="false">
      <c r="A42" s="4" t="s">
        <v>689</v>
      </c>
      <c r="B42" s="301" t="s">
        <v>712</v>
      </c>
      <c r="C42" s="302" t="s">
        <v>713</v>
      </c>
      <c r="D42" s="305" t="n">
        <v>10546</v>
      </c>
      <c r="E42" s="305" t="n">
        <v>13337</v>
      </c>
      <c r="F42" s="305" t="n">
        <v>6617</v>
      </c>
    </row>
    <row r="43" customFormat="false" ht="24" hidden="false" customHeight="false" outlineLevel="0" collapsed="false">
      <c r="A43" s="4" t="s">
        <v>689</v>
      </c>
      <c r="B43" s="306" t="s">
        <v>714</v>
      </c>
      <c r="C43" s="307" t="s">
        <v>715</v>
      </c>
      <c r="D43" s="305" t="n">
        <v>8110</v>
      </c>
      <c r="E43" s="305" t="n">
        <v>9753</v>
      </c>
      <c r="F43" s="305" t="n">
        <v>3582</v>
      </c>
    </row>
    <row r="44" customFormat="false" ht="36.75" hidden="false" customHeight="true" outlineLevel="0" collapsed="false">
      <c r="A44" s="4" t="s">
        <v>689</v>
      </c>
      <c r="B44" s="301" t="s">
        <v>716</v>
      </c>
      <c r="C44" s="302" t="s">
        <v>717</v>
      </c>
      <c r="D44" s="305" t="n">
        <v>3989</v>
      </c>
      <c r="E44" s="305" t="n">
        <v>4620</v>
      </c>
      <c r="F44" s="305" t="n">
        <v>4073</v>
      </c>
    </row>
    <row r="45" customFormat="false" ht="48" hidden="false" customHeight="false" outlineLevel="0" collapsed="false">
      <c r="A45" s="4" t="s">
        <v>689</v>
      </c>
      <c r="B45" s="301" t="s">
        <v>718</v>
      </c>
      <c r="C45" s="302" t="s">
        <v>719</v>
      </c>
      <c r="D45" s="305" t="n">
        <v>3718</v>
      </c>
      <c r="E45" s="305" t="n">
        <v>4850</v>
      </c>
      <c r="F45" s="305" t="n">
        <v>4072</v>
      </c>
    </row>
    <row r="46" customFormat="false" ht="12.75" hidden="false" customHeight="false" outlineLevel="0" collapsed="false">
      <c r="A46" s="0"/>
    </row>
    <row r="47" customFormat="false" ht="75" hidden="false" customHeight="true" outlineLevel="0" collapsed="false">
      <c r="A47" s="4" t="s">
        <v>720</v>
      </c>
      <c r="B47" s="263" t="s">
        <v>721</v>
      </c>
      <c r="C47" s="263"/>
      <c r="D47" s="263"/>
      <c r="E47" s="263"/>
      <c r="F47" s="263"/>
    </row>
    <row r="48" customFormat="false" ht="36" hidden="false" customHeight="false" outlineLevel="0" collapsed="false">
      <c r="A48" s="4" t="s">
        <v>720</v>
      </c>
      <c r="B48" s="299"/>
      <c r="C48" s="300"/>
      <c r="D48" s="116" t="s">
        <v>691</v>
      </c>
      <c r="E48" s="116" t="s">
        <v>722</v>
      </c>
      <c r="F48" s="116" t="s">
        <v>723</v>
      </c>
    </row>
    <row r="49" customFormat="false" ht="49.5" hidden="false" customHeight="true" outlineLevel="0" collapsed="false">
      <c r="A49" s="4" t="s">
        <v>720</v>
      </c>
      <c r="B49" s="301" t="s">
        <v>724</v>
      </c>
      <c r="C49" s="302" t="s">
        <v>725</v>
      </c>
      <c r="D49" s="303" t="n">
        <v>1</v>
      </c>
      <c r="E49" s="303" t="n">
        <v>1</v>
      </c>
      <c r="F49" s="303" t="n">
        <v>0</v>
      </c>
    </row>
    <row r="50" customFormat="false" ht="36" hidden="false" customHeight="false" outlineLevel="0" collapsed="false">
      <c r="A50" s="4" t="s">
        <v>720</v>
      </c>
      <c r="B50" s="301" t="s">
        <v>726</v>
      </c>
      <c r="C50" s="302" t="s">
        <v>727</v>
      </c>
      <c r="D50" s="308" t="n">
        <v>6000</v>
      </c>
      <c r="E50" s="308" t="n">
        <v>6000</v>
      </c>
      <c r="F50" s="308" t="n">
        <v>0</v>
      </c>
    </row>
    <row r="51" customFormat="false" ht="36" hidden="false" customHeight="false" outlineLevel="0" collapsed="false">
      <c r="A51" s="4" t="s">
        <v>720</v>
      </c>
      <c r="B51" s="301" t="s">
        <v>728</v>
      </c>
      <c r="C51" s="302" t="s">
        <v>729</v>
      </c>
      <c r="D51" s="303" t="n">
        <v>0</v>
      </c>
      <c r="E51" s="303" t="n">
        <v>0</v>
      </c>
      <c r="F51" s="303" t="n">
        <v>0</v>
      </c>
    </row>
    <row r="52" customFormat="false" ht="36" hidden="false" customHeight="false" outlineLevel="0" collapsed="false">
      <c r="A52" s="4" t="s">
        <v>720</v>
      </c>
      <c r="B52" s="301" t="s">
        <v>730</v>
      </c>
      <c r="C52" s="302" t="s">
        <v>731</v>
      </c>
      <c r="D52" s="308" t="n">
        <v>0</v>
      </c>
      <c r="E52" s="308" t="n">
        <v>0</v>
      </c>
      <c r="F52" s="308" t="n">
        <v>0</v>
      </c>
    </row>
    <row r="53" customFormat="false" ht="12.75" hidden="false" customHeight="false" outlineLevel="0" collapsed="false">
      <c r="A53" s="0"/>
    </row>
    <row r="54" customFormat="false" ht="12.75" hidden="false" customHeight="false" outlineLevel="0" collapsed="false">
      <c r="A54" s="4" t="s">
        <v>667</v>
      </c>
      <c r="B54" s="309" t="s">
        <v>732</v>
      </c>
      <c r="C54" s="310"/>
      <c r="D54" s="311"/>
      <c r="E54" s="311"/>
      <c r="F54" s="311"/>
    </row>
    <row r="55" customFormat="false" ht="12.75" hidden="false" customHeight="false" outlineLevel="0" collapsed="false">
      <c r="A55" s="4"/>
      <c r="B55" s="309"/>
      <c r="C55" s="309"/>
      <c r="D55" s="311"/>
      <c r="E55" s="311"/>
      <c r="F55" s="311"/>
    </row>
    <row r="56" customFormat="false" ht="27" hidden="false" customHeight="true" outlineLevel="0" collapsed="false">
      <c r="A56" s="4"/>
      <c r="B56" s="309"/>
      <c r="C56" s="312" t="s">
        <v>733</v>
      </c>
      <c r="D56" s="312"/>
      <c r="E56" s="312"/>
      <c r="F56" s="312"/>
    </row>
    <row r="57" customFormat="false" ht="102" hidden="false" customHeight="false" outlineLevel="0" collapsed="false">
      <c r="A57" s="4"/>
      <c r="B57" s="309"/>
      <c r="C57" s="313" t="s">
        <v>734</v>
      </c>
      <c r="D57" s="311"/>
      <c r="E57" s="311"/>
      <c r="F57" s="311"/>
    </row>
    <row r="58" customFormat="false" ht="38.25" hidden="false" customHeight="false" outlineLevel="0" collapsed="false">
      <c r="A58" s="4"/>
      <c r="B58" s="309"/>
      <c r="C58" s="313" t="s">
        <v>735</v>
      </c>
      <c r="D58" s="311"/>
      <c r="E58" s="311"/>
      <c r="F58" s="311"/>
    </row>
    <row r="59" customFormat="false" ht="12.75" hidden="false" customHeight="false" outlineLevel="0" collapsed="false">
      <c r="B59" s="112"/>
      <c r="C59" s="314" t="s">
        <v>736</v>
      </c>
      <c r="D59" s="112"/>
      <c r="E59" s="112"/>
      <c r="F59" s="112"/>
    </row>
    <row r="60" customFormat="false" ht="66" hidden="false" customHeight="true" outlineLevel="0" collapsed="false">
      <c r="A60" s="4" t="s">
        <v>737</v>
      </c>
      <c r="B60" s="20" t="s">
        <v>738</v>
      </c>
      <c r="C60" s="20"/>
      <c r="D60" s="20"/>
      <c r="E60" s="20"/>
      <c r="F60" s="315"/>
    </row>
    <row r="61" s="112" customFormat="true" ht="66" hidden="false" customHeight="true" outlineLevel="0" collapsed="false">
      <c r="A61" s="316" t="s">
        <v>739</v>
      </c>
      <c r="B61" s="317" t="s">
        <v>740</v>
      </c>
      <c r="C61" s="317"/>
      <c r="D61" s="317"/>
      <c r="E61" s="317"/>
      <c r="F61" s="317"/>
    </row>
    <row r="62" customFormat="false" ht="66" hidden="false" customHeight="true" outlineLevel="0" collapsed="false">
      <c r="A62" s="316"/>
      <c r="B62" s="74"/>
      <c r="C62" s="318" t="s">
        <v>741</v>
      </c>
      <c r="D62" s="319" t="s">
        <v>742</v>
      </c>
      <c r="E62" s="320" t="s">
        <v>743</v>
      </c>
      <c r="F62" s="321" t="s">
        <v>744</v>
      </c>
      <c r="G62" s="112"/>
    </row>
    <row r="63" customFormat="false" ht="66" hidden="false" customHeight="true" outlineLevel="0" collapsed="false">
      <c r="A63" s="316" t="s">
        <v>739</v>
      </c>
      <c r="B63" s="112"/>
      <c r="C63" s="318"/>
      <c r="D63" s="319"/>
      <c r="E63" s="320"/>
      <c r="F63" s="321"/>
      <c r="G63" s="112"/>
    </row>
    <row r="64" customFormat="false" ht="66" hidden="false" customHeight="true" outlineLevel="0" collapsed="false">
      <c r="A64" s="316"/>
      <c r="B64" s="74"/>
      <c r="C64" s="322" t="s">
        <v>745</v>
      </c>
      <c r="D64" s="323" t="n">
        <v>85</v>
      </c>
      <c r="E64" s="324" t="n">
        <v>0.79</v>
      </c>
      <c r="F64" s="325" t="n">
        <v>30018</v>
      </c>
      <c r="G64" s="112"/>
    </row>
    <row r="65" customFormat="false" ht="66" hidden="false" customHeight="true" outlineLevel="0" collapsed="false">
      <c r="A65" s="316"/>
      <c r="B65" s="74"/>
      <c r="C65" s="326" t="s">
        <v>746</v>
      </c>
      <c r="D65" s="327" t="n">
        <v>75</v>
      </c>
      <c r="E65" s="328" t="n">
        <v>0.7</v>
      </c>
      <c r="F65" s="329" t="n">
        <v>21818</v>
      </c>
      <c r="G65" s="112"/>
    </row>
    <row r="66" customFormat="false" ht="66" hidden="false" customHeight="true" outlineLevel="0" collapsed="false">
      <c r="A66" s="316"/>
      <c r="B66" s="74"/>
      <c r="C66" s="53" t="s">
        <v>747</v>
      </c>
      <c r="D66" s="327" t="n">
        <v>0</v>
      </c>
      <c r="E66" s="328" t="n">
        <v>0</v>
      </c>
      <c r="F66" s="329" t="n">
        <v>0</v>
      </c>
      <c r="G66" s="112"/>
    </row>
    <row r="67" customFormat="false" ht="66" hidden="false" customHeight="true" outlineLevel="0" collapsed="false">
      <c r="A67" s="316"/>
      <c r="B67" s="74"/>
      <c r="C67" s="53" t="s">
        <v>748</v>
      </c>
      <c r="D67" s="327" t="n">
        <v>0</v>
      </c>
      <c r="E67" s="328" t="n">
        <v>0</v>
      </c>
      <c r="F67" s="329" t="n">
        <v>0</v>
      </c>
      <c r="G67" s="112"/>
    </row>
    <row r="68" customFormat="false" ht="66" hidden="false" customHeight="true" outlineLevel="0" collapsed="false">
      <c r="A68" s="316"/>
      <c r="B68" s="74"/>
      <c r="C68" s="51" t="s">
        <v>749</v>
      </c>
      <c r="D68" s="327" t="n">
        <v>10</v>
      </c>
      <c r="E68" s="330" t="n">
        <v>0.0934</v>
      </c>
      <c r="F68" s="329" t="n">
        <v>30017</v>
      </c>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c r="BC68" s="331"/>
      <c r="BD68" s="331"/>
      <c r="BE68" s="331"/>
      <c r="BF68" s="331"/>
      <c r="BG68" s="331"/>
      <c r="BH68" s="331"/>
      <c r="BI68" s="331"/>
      <c r="BJ68" s="331"/>
      <c r="BK68" s="331"/>
      <c r="BL68" s="331"/>
      <c r="BM68" s="331"/>
      <c r="BN68" s="331"/>
      <c r="BO68" s="331"/>
      <c r="BP68" s="331"/>
      <c r="BQ68" s="331"/>
      <c r="BR68" s="331"/>
      <c r="BS68" s="331"/>
      <c r="BT68" s="331"/>
      <c r="BU68" s="331"/>
      <c r="BV68" s="331"/>
      <c r="BW68" s="331"/>
      <c r="BX68" s="331"/>
      <c r="BY68" s="331"/>
      <c r="BZ68" s="331"/>
      <c r="CA68" s="331"/>
      <c r="CB68" s="331"/>
      <c r="CC68" s="331"/>
      <c r="CD68" s="331"/>
      <c r="CE68" s="331"/>
      <c r="CF68" s="331"/>
      <c r="CG68" s="331"/>
      <c r="CH68" s="331"/>
      <c r="CI68" s="331"/>
      <c r="CJ68" s="331"/>
      <c r="CK68" s="331"/>
      <c r="CL68" s="331"/>
      <c r="CM68" s="331"/>
      <c r="CN68" s="331"/>
      <c r="CO68" s="331"/>
      <c r="CP68" s="331"/>
      <c r="CQ68" s="331"/>
      <c r="CR68" s="331"/>
      <c r="CS68" s="331"/>
      <c r="CT68" s="331"/>
      <c r="CU68" s="331"/>
      <c r="CV68" s="331"/>
      <c r="CW68" s="331"/>
      <c r="CX68" s="331"/>
      <c r="CY68" s="331"/>
      <c r="CZ68" s="331"/>
      <c r="DA68" s="331"/>
      <c r="DB68" s="331"/>
      <c r="DC68" s="331"/>
      <c r="DD68" s="331"/>
      <c r="DE68" s="331"/>
      <c r="DF68" s="331"/>
      <c r="DG68" s="331"/>
      <c r="DH68" s="331"/>
      <c r="DI68" s="331"/>
      <c r="DJ68" s="331"/>
      <c r="DK68" s="331"/>
      <c r="DL68" s="331"/>
      <c r="DM68" s="331"/>
      <c r="DN68" s="331"/>
      <c r="DO68" s="331"/>
      <c r="DP68" s="331"/>
      <c r="DQ68" s="331"/>
      <c r="DR68" s="331"/>
      <c r="DS68" s="331"/>
      <c r="DT68" s="331"/>
      <c r="DU68" s="331"/>
      <c r="DV68" s="331"/>
      <c r="DW68" s="331"/>
      <c r="DX68" s="331"/>
      <c r="DY68" s="331"/>
      <c r="DZ68" s="331"/>
      <c r="EA68" s="331"/>
      <c r="EB68" s="331"/>
      <c r="EC68" s="331"/>
      <c r="ED68" s="331"/>
      <c r="EE68" s="331"/>
      <c r="EF68" s="331"/>
      <c r="EG68" s="331"/>
      <c r="EH68" s="331"/>
      <c r="EI68" s="331"/>
      <c r="EJ68" s="331"/>
      <c r="EK68" s="331"/>
      <c r="EL68" s="331"/>
      <c r="EM68" s="331"/>
      <c r="EN68" s="331"/>
      <c r="EO68" s="331"/>
      <c r="EP68" s="331"/>
      <c r="EQ68" s="331"/>
      <c r="ER68" s="331"/>
      <c r="ES68" s="331"/>
      <c r="ET68" s="331"/>
      <c r="EU68" s="331"/>
      <c r="EV68" s="331"/>
      <c r="EW68" s="331"/>
      <c r="EX68" s="331"/>
      <c r="EY68" s="331"/>
      <c r="EZ68" s="331"/>
      <c r="FA68" s="331"/>
      <c r="FB68" s="331"/>
      <c r="FC68" s="331"/>
      <c r="FD68" s="331"/>
      <c r="FE68" s="331"/>
      <c r="FF68" s="331"/>
      <c r="FG68" s="331"/>
      <c r="FH68" s="331"/>
      <c r="FI68" s="331"/>
      <c r="FJ68" s="331"/>
      <c r="FK68" s="331"/>
      <c r="FL68" s="331"/>
      <c r="FM68" s="331"/>
      <c r="FN68" s="331"/>
      <c r="FO68" s="331"/>
      <c r="FP68" s="331"/>
      <c r="FQ68" s="331"/>
      <c r="FR68" s="331"/>
      <c r="FS68" s="331"/>
      <c r="FT68" s="331"/>
      <c r="FU68" s="331"/>
      <c r="FV68" s="331"/>
      <c r="FW68" s="331"/>
      <c r="FX68" s="331"/>
      <c r="FY68" s="331"/>
      <c r="FZ68" s="331"/>
      <c r="GA68" s="331"/>
      <c r="GB68" s="331"/>
      <c r="GC68" s="331"/>
      <c r="GD68" s="331"/>
      <c r="GE68" s="331"/>
      <c r="GF68" s="331"/>
      <c r="GG68" s="331"/>
      <c r="GH68" s="331"/>
      <c r="GI68" s="331"/>
      <c r="GJ68" s="331"/>
      <c r="GK68" s="331"/>
      <c r="GL68" s="331"/>
      <c r="GM68" s="331"/>
      <c r="GN68" s="331"/>
      <c r="GO68" s="331"/>
      <c r="GP68" s="331"/>
      <c r="GQ68" s="331"/>
      <c r="GR68" s="331"/>
      <c r="GS68" s="331"/>
      <c r="GT68" s="331"/>
      <c r="GU68" s="331"/>
      <c r="GV68" s="331"/>
      <c r="GW68" s="331"/>
      <c r="GX68" s="331"/>
      <c r="GY68" s="331"/>
      <c r="GZ68" s="331"/>
      <c r="HA68" s="331"/>
      <c r="HB68" s="331"/>
      <c r="HC68" s="331"/>
      <c r="HD68" s="331"/>
      <c r="HE68" s="331"/>
      <c r="HF68" s="331"/>
      <c r="HG68" s="331"/>
      <c r="HH68" s="331"/>
      <c r="HI68" s="331"/>
      <c r="HJ68" s="331"/>
      <c r="HK68" s="331"/>
      <c r="HL68" s="331"/>
      <c r="HM68" s="331"/>
      <c r="HN68" s="331"/>
      <c r="HO68" s="331"/>
      <c r="HP68" s="331"/>
      <c r="HQ68" s="331"/>
      <c r="HR68" s="331"/>
      <c r="HS68" s="331"/>
      <c r="HT68" s="331"/>
      <c r="HU68" s="331"/>
      <c r="HV68" s="331"/>
      <c r="HW68" s="331"/>
      <c r="HX68" s="331"/>
      <c r="HY68" s="331"/>
      <c r="HZ68" s="331"/>
      <c r="IA68" s="331"/>
      <c r="IB68" s="331"/>
      <c r="IC68" s="331"/>
      <c r="ID68" s="331"/>
      <c r="IE68" s="331"/>
      <c r="IF68" s="331"/>
      <c r="IG68" s="331"/>
      <c r="IH68" s="331"/>
      <c r="II68" s="331"/>
      <c r="IJ68" s="331"/>
      <c r="IK68" s="331"/>
      <c r="IL68" s="331"/>
      <c r="IM68" s="331"/>
      <c r="IN68" s="331"/>
      <c r="IO68" s="331"/>
      <c r="IP68" s="331"/>
      <c r="IQ68" s="331"/>
      <c r="IR68" s="331"/>
      <c r="IS68" s="331"/>
      <c r="IT68" s="331"/>
      <c r="IU68" s="331"/>
      <c r="IV68" s="331"/>
    </row>
    <row r="69" customFormat="false" ht="12.75" hidden="false" customHeight="false" outlineLevel="0" collapsed="false">
      <c r="A69" s="4"/>
      <c r="B69" s="104"/>
      <c r="C69" s="104"/>
      <c r="D69" s="104"/>
      <c r="E69" s="104"/>
    </row>
    <row r="70" customFormat="false" ht="27.75" hidden="false" customHeight="true" outlineLevel="0" collapsed="false">
      <c r="A70" s="0"/>
      <c r="B70" s="332" t="s">
        <v>750</v>
      </c>
      <c r="C70" s="332"/>
      <c r="D70" s="332"/>
      <c r="E70" s="332"/>
      <c r="F70" s="332"/>
    </row>
    <row r="71" customFormat="false" ht="15.75" hidden="false" customHeight="false" outlineLevel="0" collapsed="false">
      <c r="A71" s="0"/>
      <c r="B71" s="333"/>
      <c r="C71" s="21"/>
      <c r="D71" s="21"/>
      <c r="E71" s="21"/>
      <c r="F71" s="21"/>
    </row>
    <row r="72" customFormat="false" ht="26.25" hidden="false" customHeight="true" outlineLevel="0" collapsed="false">
      <c r="A72" s="4" t="s">
        <v>751</v>
      </c>
      <c r="B72" s="19" t="s">
        <v>752</v>
      </c>
      <c r="C72" s="19"/>
      <c r="D72" s="19"/>
      <c r="E72" s="19"/>
      <c r="F72" s="19"/>
    </row>
    <row r="73" customFormat="false" ht="12.75" hidden="false" customHeight="false" outlineLevel="0" collapsed="false">
      <c r="A73" s="4" t="s">
        <v>751</v>
      </c>
      <c r="B73" s="203" t="s">
        <v>753</v>
      </c>
      <c r="C73" s="203"/>
      <c r="D73" s="203"/>
      <c r="E73" s="32" t="s">
        <v>22</v>
      </c>
    </row>
    <row r="74" customFormat="false" ht="12.75" hidden="false" customHeight="false" outlineLevel="0" collapsed="false">
      <c r="A74" s="4" t="s">
        <v>751</v>
      </c>
      <c r="B74" s="203" t="s">
        <v>754</v>
      </c>
      <c r="C74" s="203"/>
      <c r="D74" s="203"/>
      <c r="E74" s="41"/>
    </row>
    <row r="75" customFormat="false" ht="12.75" hidden="false" customHeight="false" outlineLevel="0" collapsed="false">
      <c r="A75" s="4" t="s">
        <v>751</v>
      </c>
      <c r="B75" s="203" t="s">
        <v>755</v>
      </c>
      <c r="C75" s="203"/>
      <c r="D75" s="203"/>
      <c r="E75" s="41"/>
    </row>
    <row r="77" customFormat="false" ht="40.5" hidden="false" customHeight="true" outlineLevel="0" collapsed="false">
      <c r="A77" s="4" t="s">
        <v>751</v>
      </c>
      <c r="B77" s="20" t="s">
        <v>756</v>
      </c>
      <c r="C77" s="20"/>
      <c r="D77" s="20"/>
      <c r="E77" s="20"/>
      <c r="F77" s="334" t="n">
        <v>1</v>
      </c>
    </row>
    <row r="78" customFormat="false" ht="12.75" hidden="false" customHeight="false" outlineLevel="0" collapsed="false">
      <c r="A78" s="0"/>
      <c r="B78" s="21"/>
      <c r="C78" s="218"/>
      <c r="D78" s="21"/>
      <c r="E78" s="21"/>
      <c r="F78" s="106"/>
    </row>
    <row r="79" customFormat="false" ht="25.5" hidden="false" customHeight="true" outlineLevel="0" collapsed="false">
      <c r="A79" s="4" t="s">
        <v>751</v>
      </c>
      <c r="B79" s="20" t="s">
        <v>757</v>
      </c>
      <c r="C79" s="20"/>
      <c r="D79" s="20"/>
      <c r="E79" s="20"/>
      <c r="F79" s="281" t="n">
        <v>5742</v>
      </c>
    </row>
    <row r="80" customFormat="false" ht="12.75" hidden="false" customHeight="false" outlineLevel="0" collapsed="false">
      <c r="A80" s="0"/>
      <c r="F80" s="335"/>
    </row>
    <row r="81" customFormat="false" ht="26.25" hidden="false" customHeight="true" outlineLevel="0" collapsed="false">
      <c r="A81" s="4" t="s">
        <v>751</v>
      </c>
      <c r="B81" s="20" t="s">
        <v>758</v>
      </c>
      <c r="C81" s="20"/>
      <c r="D81" s="20"/>
      <c r="E81" s="20"/>
      <c r="F81" s="281" t="n">
        <v>2450</v>
      </c>
    </row>
    <row r="82" customFormat="false" ht="26.25" hidden="false" customHeight="true" outlineLevel="0" collapsed="false">
      <c r="A82" s="4"/>
      <c r="B82" s="3"/>
      <c r="C82" s="3"/>
      <c r="D82" s="3"/>
      <c r="E82" s="3"/>
      <c r="F82" s="282"/>
    </row>
    <row r="83" customFormat="false" ht="12.75" hidden="false" customHeight="true" outlineLevel="0" collapsed="false">
      <c r="A83" s="4" t="s">
        <v>759</v>
      </c>
      <c r="B83" s="19" t="s">
        <v>760</v>
      </c>
      <c r="C83" s="19"/>
      <c r="D83" s="19"/>
      <c r="E83" s="19"/>
      <c r="F83" s="19"/>
    </row>
    <row r="84" customFormat="false" ht="12.75" hidden="false" customHeight="false" outlineLevel="0" collapsed="false">
      <c r="A84" s="4" t="s">
        <v>759</v>
      </c>
      <c r="B84" s="203" t="s">
        <v>761</v>
      </c>
      <c r="C84" s="203"/>
      <c r="D84" s="203"/>
      <c r="E84" s="13"/>
    </row>
    <row r="85" customFormat="false" ht="12.75" hidden="false" customHeight="false" outlineLevel="0" collapsed="false">
      <c r="A85" s="4" t="s">
        <v>759</v>
      </c>
      <c r="B85" s="203" t="s">
        <v>762</v>
      </c>
      <c r="C85" s="203"/>
      <c r="D85" s="203"/>
      <c r="E85" s="13"/>
    </row>
    <row r="86" customFormat="false" ht="12.75" hidden="false" customHeight="false" outlineLevel="0" collapsed="false">
      <c r="A86" s="4" t="s">
        <v>759</v>
      </c>
      <c r="B86" s="203" t="s">
        <v>763</v>
      </c>
      <c r="C86" s="203"/>
      <c r="D86" s="203"/>
      <c r="E86" s="13"/>
    </row>
    <row r="87" customFormat="false" ht="12.75" hidden="false" customHeight="false" outlineLevel="0" collapsed="false">
      <c r="A87" s="4" t="s">
        <v>759</v>
      </c>
      <c r="B87" s="203" t="s">
        <v>764</v>
      </c>
      <c r="C87" s="203"/>
      <c r="D87" s="203"/>
      <c r="E87" s="13"/>
    </row>
    <row r="88" customFormat="false" ht="12.75" hidden="false" customHeight="true" outlineLevel="0" collapsed="false">
      <c r="A88" s="4" t="s">
        <v>759</v>
      </c>
      <c r="B88" s="183" t="s">
        <v>541</v>
      </c>
      <c r="C88" s="183"/>
      <c r="D88" s="183"/>
      <c r="E88" s="13"/>
    </row>
    <row r="89" customFormat="false" ht="12.75" hidden="false" customHeight="false" outlineLevel="0" collapsed="false">
      <c r="A89" s="4"/>
      <c r="B89" s="336"/>
      <c r="C89" s="336"/>
      <c r="D89" s="336"/>
      <c r="E89" s="224"/>
    </row>
    <row r="91" customFormat="false" ht="15.75" hidden="false" customHeight="false" outlineLevel="0" collapsed="false">
      <c r="A91" s="0"/>
      <c r="B91" s="125" t="s">
        <v>765</v>
      </c>
    </row>
    <row r="92" customFormat="false" ht="12.75" hidden="false" customHeight="true" outlineLevel="0" collapsed="false">
      <c r="A92" s="0"/>
      <c r="B92" s="125"/>
    </row>
    <row r="93" customFormat="false" ht="12.75" hidden="false" customHeight="true" outlineLevel="0" collapsed="false">
      <c r="A93" s="4" t="s">
        <v>766</v>
      </c>
      <c r="B93" s="19" t="s">
        <v>767</v>
      </c>
      <c r="C93" s="19"/>
      <c r="D93" s="19"/>
      <c r="E93" s="19"/>
      <c r="F93" s="19"/>
    </row>
    <row r="94" customFormat="false" ht="12.75" hidden="false" customHeight="false" outlineLevel="0" collapsed="false">
      <c r="A94" s="4" t="s">
        <v>766</v>
      </c>
      <c r="B94" s="203" t="s">
        <v>768</v>
      </c>
      <c r="C94" s="203"/>
      <c r="D94" s="203"/>
      <c r="E94" s="13" t="s">
        <v>22</v>
      </c>
    </row>
    <row r="95" customFormat="false" ht="12.75" hidden="false" customHeight="false" outlineLevel="0" collapsed="false">
      <c r="A95" s="4" t="s">
        <v>766</v>
      </c>
      <c r="B95" s="203" t="s">
        <v>769</v>
      </c>
      <c r="C95" s="203"/>
      <c r="D95" s="203"/>
      <c r="E95" s="13"/>
    </row>
    <row r="96" customFormat="false" ht="12.75" hidden="false" customHeight="false" outlineLevel="0" collapsed="false">
      <c r="A96" s="4" t="s">
        <v>766</v>
      </c>
      <c r="B96" s="203" t="s">
        <v>762</v>
      </c>
      <c r="C96" s="203"/>
      <c r="D96" s="203"/>
      <c r="E96" s="13"/>
    </row>
    <row r="97" customFormat="false" ht="12.75" hidden="false" customHeight="false" outlineLevel="0" collapsed="false">
      <c r="A97" s="4" t="s">
        <v>766</v>
      </c>
      <c r="B97" s="203" t="s">
        <v>770</v>
      </c>
      <c r="C97" s="203"/>
      <c r="D97" s="203"/>
      <c r="E97" s="13" t="s">
        <v>22</v>
      </c>
    </row>
    <row r="98" customFormat="false" ht="12.75" hidden="false" customHeight="false" outlineLevel="0" collapsed="false">
      <c r="A98" s="4" t="s">
        <v>766</v>
      </c>
      <c r="B98" s="203" t="s">
        <v>771</v>
      </c>
      <c r="C98" s="203"/>
      <c r="D98" s="203"/>
      <c r="E98" s="13"/>
    </row>
    <row r="99" customFormat="false" ht="12.75" hidden="false" customHeight="false" outlineLevel="0" collapsed="false">
      <c r="A99" s="4" t="s">
        <v>766</v>
      </c>
      <c r="B99" s="203" t="s">
        <v>772</v>
      </c>
      <c r="C99" s="203"/>
      <c r="D99" s="203"/>
      <c r="E99" s="13"/>
    </row>
    <row r="100" customFormat="false" ht="12.75" hidden="false" customHeight="true" outlineLevel="0" collapsed="false">
      <c r="A100" s="4" t="s">
        <v>766</v>
      </c>
      <c r="B100" s="183" t="s">
        <v>541</v>
      </c>
      <c r="C100" s="183"/>
      <c r="D100" s="183"/>
      <c r="E100" s="13"/>
    </row>
    <row r="101" customFormat="false" ht="12.75" hidden="false" customHeight="false" outlineLevel="0" collapsed="false">
      <c r="A101" s="4"/>
      <c r="B101" s="336"/>
      <c r="C101" s="336"/>
      <c r="D101" s="336"/>
      <c r="E101" s="224"/>
    </row>
    <row r="103" customFormat="false" ht="12.75" hidden="false" customHeight="false" outlineLevel="0" collapsed="false">
      <c r="A103" s="4" t="s">
        <v>773</v>
      </c>
      <c r="B103" s="166"/>
      <c r="C103" s="166"/>
      <c r="D103" s="166"/>
      <c r="E103" s="166"/>
      <c r="F103" s="166"/>
    </row>
    <row r="104" customFormat="false" ht="12.75" hidden="false" customHeight="false" outlineLevel="0" collapsed="false">
      <c r="A104" s="4" t="s">
        <v>773</v>
      </c>
      <c r="B104" s="203" t="s">
        <v>774</v>
      </c>
      <c r="C104" s="203"/>
      <c r="D104" s="203"/>
      <c r="E104" s="252" t="n">
        <v>43161</v>
      </c>
      <c r="F104" s="237"/>
    </row>
    <row r="105" customFormat="false" ht="12.75" hidden="false" customHeight="false" outlineLevel="0" collapsed="false">
      <c r="A105" s="4" t="s">
        <v>773</v>
      </c>
      <c r="B105" s="203" t="s">
        <v>775</v>
      </c>
      <c r="C105" s="203"/>
      <c r="D105" s="203"/>
      <c r="E105" s="252"/>
      <c r="F105" s="10"/>
    </row>
    <row r="106" customFormat="false" ht="27" hidden="false" customHeight="true" outlineLevel="0" collapsed="false">
      <c r="A106" s="4" t="s">
        <v>773</v>
      </c>
      <c r="B106" s="20" t="s">
        <v>776</v>
      </c>
      <c r="C106" s="20"/>
      <c r="D106" s="20"/>
      <c r="E106" s="41" t="s">
        <v>22</v>
      </c>
      <c r="F106" s="10"/>
    </row>
    <row r="107" customFormat="false" ht="12.75" hidden="false" customHeight="false" outlineLevel="0" collapsed="false">
      <c r="A107" s="0"/>
    </row>
    <row r="108" customFormat="false" ht="12.75" hidden="false" customHeight="true" outlineLevel="0" collapsed="false">
      <c r="A108" s="4" t="s">
        <v>777</v>
      </c>
      <c r="B108" s="19" t="s">
        <v>778</v>
      </c>
      <c r="C108" s="19"/>
      <c r="D108" s="19"/>
      <c r="E108" s="19"/>
      <c r="F108" s="19"/>
    </row>
    <row r="109" customFormat="false" ht="12.75" hidden="false" customHeight="false" outlineLevel="0" collapsed="false">
      <c r="A109" s="4" t="s">
        <v>777</v>
      </c>
      <c r="B109" s="103" t="s">
        <v>694</v>
      </c>
      <c r="C109" s="203" t="s">
        <v>779</v>
      </c>
      <c r="D109" s="203"/>
      <c r="E109" s="337"/>
      <c r="F109" s="106"/>
    </row>
    <row r="110" customFormat="false" ht="12.75" hidden="false" customHeight="false" outlineLevel="0" collapsed="false">
      <c r="A110" s="4" t="s">
        <v>777</v>
      </c>
      <c r="B110" s="256"/>
      <c r="C110" s="256"/>
      <c r="D110" s="338" t="s">
        <v>20</v>
      </c>
      <c r="E110" s="108" t="s">
        <v>21</v>
      </c>
      <c r="F110" s="106"/>
    </row>
    <row r="111" customFormat="false" ht="12.75" hidden="false" customHeight="false" outlineLevel="0" collapsed="false">
      <c r="A111" s="4" t="s">
        <v>777</v>
      </c>
      <c r="B111" s="339" t="s">
        <v>696</v>
      </c>
      <c r="C111" s="123" t="s">
        <v>780</v>
      </c>
      <c r="D111" s="41" t="s">
        <v>22</v>
      </c>
      <c r="E111" s="41"/>
      <c r="F111" s="106"/>
    </row>
    <row r="112" customFormat="false" ht="12.75" hidden="false" customHeight="false" outlineLevel="0" collapsed="false">
      <c r="A112" s="4" t="s">
        <v>777</v>
      </c>
      <c r="B112" s="340"/>
      <c r="C112" s="123" t="s">
        <v>781</v>
      </c>
      <c r="D112" s="341" t="n">
        <v>43191</v>
      </c>
    </row>
    <row r="114" customFormat="false" ht="12.75" hidden="false" customHeight="false" outlineLevel="0" collapsed="false">
      <c r="A114" s="4" t="s">
        <v>782</v>
      </c>
      <c r="B114" s="166" t="s">
        <v>783</v>
      </c>
      <c r="C114" s="166"/>
    </row>
    <row r="115" customFormat="false" ht="12.75" hidden="false" customHeight="false" outlineLevel="0" collapsed="false">
      <c r="A115" s="4" t="s">
        <v>782</v>
      </c>
      <c r="B115" s="203" t="s">
        <v>784</v>
      </c>
      <c r="C115" s="203"/>
      <c r="D115" s="252"/>
    </row>
    <row r="116" customFormat="false" ht="12.8" hidden="false" customHeight="false" outlineLevel="0" collapsed="false">
      <c r="A116" s="4" t="s">
        <v>782</v>
      </c>
      <c r="B116" s="203" t="s">
        <v>785</v>
      </c>
      <c r="C116" s="203"/>
      <c r="D116" s="342"/>
    </row>
    <row r="118" customFormat="false" ht="15.75" hidden="false" customHeight="false" outlineLevel="0" collapsed="false">
      <c r="A118" s="0"/>
      <c r="B118" s="125" t="s">
        <v>786</v>
      </c>
    </row>
    <row r="119" customFormat="false" ht="12.75" hidden="false" customHeight="true" outlineLevel="0" collapsed="false">
      <c r="A119" s="93"/>
      <c r="B119" s="343" t="s">
        <v>787</v>
      </c>
      <c r="C119" s="94"/>
      <c r="D119" s="94"/>
      <c r="E119" s="94"/>
    </row>
    <row r="120" customFormat="false" ht="12.75" hidden="false" customHeight="false" outlineLevel="0" collapsed="false">
      <c r="A120" s="4" t="s">
        <v>788</v>
      </c>
      <c r="B120" s="166" t="s">
        <v>789</v>
      </c>
      <c r="C120" s="166"/>
    </row>
    <row r="121" customFormat="false" ht="12.75" hidden="false" customHeight="false" outlineLevel="0" collapsed="false">
      <c r="A121" s="4" t="s">
        <v>788</v>
      </c>
      <c r="B121" s="246" t="s">
        <v>790</v>
      </c>
      <c r="C121" s="246"/>
      <c r="D121" s="246"/>
    </row>
    <row r="122" customFormat="false" ht="12.75" hidden="false" customHeight="false" outlineLevel="0" collapsed="false">
      <c r="A122" s="4" t="s">
        <v>788</v>
      </c>
      <c r="B122" s="203" t="s">
        <v>791</v>
      </c>
      <c r="C122" s="203"/>
      <c r="D122" s="203"/>
      <c r="E122" s="41" t="s">
        <v>22</v>
      </c>
    </row>
    <row r="123" customFormat="false" ht="12.75" hidden="false" customHeight="false" outlineLevel="0" collapsed="false">
      <c r="A123" s="4" t="s">
        <v>788</v>
      </c>
      <c r="B123" s="203" t="s">
        <v>792</v>
      </c>
      <c r="C123" s="203"/>
      <c r="D123" s="203"/>
      <c r="E123" s="41" t="s">
        <v>22</v>
      </c>
    </row>
    <row r="124" customFormat="false" ht="12.75" hidden="false" customHeight="false" outlineLevel="0" collapsed="false">
      <c r="A124" s="4" t="s">
        <v>788</v>
      </c>
      <c r="B124" s="203" t="s">
        <v>793</v>
      </c>
      <c r="C124" s="203"/>
      <c r="D124" s="203"/>
      <c r="E124" s="41" t="s">
        <v>22</v>
      </c>
    </row>
    <row r="126" customFormat="false" ht="12.75" hidden="false" customHeight="false" outlineLevel="0" collapsed="false">
      <c r="A126" s="4" t="s">
        <v>788</v>
      </c>
      <c r="B126" s="203" t="s">
        <v>794</v>
      </c>
      <c r="C126" s="203"/>
      <c r="D126" s="203"/>
      <c r="E126" s="41" t="s">
        <v>22</v>
      </c>
    </row>
    <row r="127" customFormat="false" ht="12.75" hidden="false" customHeight="false" outlineLevel="0" collapsed="false">
      <c r="A127" s="4" t="s">
        <v>788</v>
      </c>
      <c r="B127" s="203" t="s">
        <v>795</v>
      </c>
      <c r="C127" s="203"/>
      <c r="D127" s="203"/>
      <c r="E127" s="41"/>
    </row>
    <row r="128" customFormat="false" ht="12.75" hidden="false" customHeight="false" outlineLevel="0" collapsed="false">
      <c r="A128" s="4" t="s">
        <v>788</v>
      </c>
      <c r="B128" s="203" t="s">
        <v>796</v>
      </c>
      <c r="C128" s="203"/>
      <c r="D128" s="203"/>
      <c r="E128" s="41"/>
    </row>
    <row r="129" customFormat="false" ht="12.75" hidden="false" customHeight="false" outlineLevel="0" collapsed="false">
      <c r="A129" s="4" t="s">
        <v>788</v>
      </c>
      <c r="B129" s="203" t="s">
        <v>797</v>
      </c>
      <c r="C129" s="203"/>
      <c r="D129" s="203"/>
      <c r="E129" s="41"/>
    </row>
    <row r="130" customFormat="false" ht="12.75" hidden="false" customHeight="true" outlineLevel="0" collapsed="false">
      <c r="A130" s="4" t="s">
        <v>788</v>
      </c>
      <c r="B130" s="183" t="s">
        <v>541</v>
      </c>
      <c r="C130" s="183"/>
      <c r="D130" s="183"/>
      <c r="E130" s="24"/>
    </row>
    <row r="131" customFormat="false" ht="12.75" hidden="false" customHeight="false" outlineLevel="0" collapsed="false">
      <c r="A131" s="4"/>
      <c r="B131" s="336"/>
      <c r="C131" s="336"/>
      <c r="D131" s="336"/>
      <c r="E131" s="224"/>
    </row>
    <row r="133" customFormat="false" ht="12.75" hidden="false" customHeight="false" outlineLevel="0" collapsed="false">
      <c r="A133" s="4" t="s">
        <v>798</v>
      </c>
      <c r="B133" s="166" t="s">
        <v>799</v>
      </c>
      <c r="C133" s="166"/>
    </row>
    <row r="134" customFormat="false" ht="12.75" hidden="false" customHeight="false" outlineLevel="0" collapsed="false">
      <c r="A134" s="4" t="s">
        <v>798</v>
      </c>
      <c r="B134" s="166" t="s">
        <v>800</v>
      </c>
      <c r="C134" s="166"/>
    </row>
    <row r="135" customFormat="false" ht="12.75" hidden="false" customHeight="false" outlineLevel="0" collapsed="false">
      <c r="A135" s="4" t="s">
        <v>798</v>
      </c>
      <c r="B135" s="203" t="s">
        <v>801</v>
      </c>
      <c r="C135" s="203"/>
      <c r="D135" s="203"/>
      <c r="E135" s="32" t="s">
        <v>22</v>
      </c>
    </row>
    <row r="136" customFormat="false" ht="12.75" hidden="false" customHeight="false" outlineLevel="0" collapsed="false">
      <c r="A136" s="4" t="s">
        <v>798</v>
      </c>
      <c r="B136" s="203" t="s">
        <v>802</v>
      </c>
      <c r="C136" s="203"/>
      <c r="D136" s="203"/>
      <c r="E136" s="41" t="s">
        <v>22</v>
      </c>
    </row>
    <row r="137" customFormat="false" ht="12.75" hidden="false" customHeight="false" outlineLevel="0" collapsed="false">
      <c r="A137" s="4" t="s">
        <v>798</v>
      </c>
      <c r="B137" s="203" t="s">
        <v>803</v>
      </c>
      <c r="C137" s="203"/>
      <c r="D137" s="203"/>
      <c r="E137" s="41" t="s">
        <v>22</v>
      </c>
    </row>
    <row r="138" customFormat="false" ht="12.75" hidden="false" customHeight="false" outlineLevel="0" collapsed="false">
      <c r="A138" s="4" t="s">
        <v>798</v>
      </c>
      <c r="B138" s="203" t="s">
        <v>804</v>
      </c>
      <c r="C138" s="203"/>
      <c r="D138" s="203"/>
      <c r="E138" s="41" t="s">
        <v>22</v>
      </c>
    </row>
    <row r="139" customFormat="false" ht="12.75" hidden="false" customHeight="false" outlineLevel="0" collapsed="false">
      <c r="A139" s="4" t="s">
        <v>798</v>
      </c>
      <c r="B139" s="203" t="s">
        <v>805</v>
      </c>
      <c r="C139" s="203"/>
      <c r="D139" s="203"/>
      <c r="E139" s="41" t="s">
        <v>22</v>
      </c>
    </row>
    <row r="140" customFormat="false" ht="12.75" hidden="false" customHeight="false" outlineLevel="0" collapsed="false">
      <c r="A140" s="4" t="s">
        <v>798</v>
      </c>
      <c r="B140" s="203" t="s">
        <v>806</v>
      </c>
      <c r="C140" s="203"/>
      <c r="D140" s="203"/>
      <c r="E140" s="41"/>
    </row>
    <row r="141" customFormat="false" ht="12.75" hidden="false" customHeight="false" outlineLevel="0" collapsed="false">
      <c r="A141" s="4" t="s">
        <v>798</v>
      </c>
      <c r="B141" s="203" t="s">
        <v>807</v>
      </c>
      <c r="C141" s="203"/>
      <c r="D141" s="203"/>
      <c r="E141" s="41"/>
    </row>
    <row r="142" customFormat="false" ht="12.75" hidden="false" customHeight="true" outlineLevel="0" collapsed="false">
      <c r="A142" s="4" t="s">
        <v>798</v>
      </c>
      <c r="B142" s="183" t="s">
        <v>541</v>
      </c>
      <c r="C142" s="183"/>
      <c r="D142" s="183"/>
      <c r="E142" s="13"/>
    </row>
    <row r="143" customFormat="false" ht="12.75" hidden="false" customHeight="false" outlineLevel="0" collapsed="false">
      <c r="A143" s="4"/>
      <c r="B143" s="336"/>
      <c r="C143" s="336"/>
      <c r="D143" s="336"/>
      <c r="E143" s="224"/>
    </row>
    <row r="145" customFormat="false" ht="12.75" hidden="false" customHeight="false" outlineLevel="0" collapsed="false">
      <c r="A145" s="4" t="s">
        <v>808</v>
      </c>
      <c r="B145" s="166" t="s">
        <v>809</v>
      </c>
      <c r="C145" s="166"/>
      <c r="D145" s="166"/>
      <c r="E145" s="166"/>
      <c r="F145" s="166"/>
    </row>
    <row r="146" customFormat="false" ht="12.75" hidden="false" customHeight="false" outlineLevel="0" collapsed="false">
      <c r="A146" s="4" t="s">
        <v>808</v>
      </c>
      <c r="B146" s="48"/>
      <c r="C146" s="48"/>
      <c r="D146" s="344" t="s">
        <v>810</v>
      </c>
      <c r="E146" s="344" t="s">
        <v>811</v>
      </c>
    </row>
    <row r="147" customFormat="false" ht="12.75" hidden="false" customHeight="false" outlineLevel="0" collapsed="false">
      <c r="A147" s="4" t="s">
        <v>808</v>
      </c>
      <c r="B147" s="24" t="s">
        <v>812</v>
      </c>
      <c r="C147" s="24"/>
      <c r="D147" s="13"/>
      <c r="E147" s="13" t="s">
        <v>22</v>
      </c>
    </row>
    <row r="148" customFormat="false" ht="12.75" hidden="false" customHeight="false" outlineLevel="0" collapsed="false">
      <c r="A148" s="4" t="s">
        <v>808</v>
      </c>
      <c r="B148" s="24" t="s">
        <v>813</v>
      </c>
      <c r="C148" s="24"/>
      <c r="D148" s="13"/>
      <c r="E148" s="13"/>
    </row>
    <row r="149" customFormat="false" ht="12.75" hidden="false" customHeight="false" outlineLevel="0" collapsed="false">
      <c r="A149" s="4" t="s">
        <v>808</v>
      </c>
      <c r="B149" s="24" t="s">
        <v>814</v>
      </c>
      <c r="C149" s="24"/>
      <c r="D149" s="13"/>
      <c r="E149" s="13"/>
    </row>
    <row r="150" customFormat="false" ht="12.75" hidden="false" customHeight="false" outlineLevel="0" collapsed="false">
      <c r="A150" s="4" t="s">
        <v>808</v>
      </c>
      <c r="B150" s="24" t="s">
        <v>815</v>
      </c>
      <c r="C150" s="24"/>
      <c r="D150" s="13"/>
      <c r="E150" s="13" t="s">
        <v>22</v>
      </c>
    </row>
    <row r="151" customFormat="false" ht="12.75" hidden="false" customHeight="false" outlineLevel="0" collapsed="false">
      <c r="A151" s="4" t="s">
        <v>808</v>
      </c>
      <c r="B151" s="24" t="s">
        <v>816</v>
      </c>
      <c r="C151" s="24"/>
      <c r="D151" s="13"/>
      <c r="E151" s="13"/>
    </row>
    <row r="152" customFormat="false" ht="12.75" hidden="false" customHeight="false" outlineLevel="0" collapsed="false">
      <c r="A152" s="4" t="s">
        <v>808</v>
      </c>
      <c r="B152" s="24" t="s">
        <v>817</v>
      </c>
      <c r="C152" s="24"/>
      <c r="D152" s="13"/>
      <c r="E152" s="345"/>
    </row>
    <row r="153" customFormat="false" ht="12.75" hidden="false" customHeight="false" outlineLevel="0" collapsed="false">
      <c r="A153" s="4" t="s">
        <v>808</v>
      </c>
      <c r="B153" s="24" t="s">
        <v>818</v>
      </c>
      <c r="C153" s="24"/>
      <c r="D153" s="13"/>
      <c r="E153" s="13" t="s">
        <v>22</v>
      </c>
    </row>
    <row r="154" customFormat="false" ht="12.75" hidden="false" customHeight="false" outlineLevel="0" collapsed="false">
      <c r="A154" s="4" t="s">
        <v>808</v>
      </c>
      <c r="B154" s="24" t="s">
        <v>819</v>
      </c>
      <c r="C154" s="24"/>
      <c r="D154" s="13"/>
      <c r="E154" s="13"/>
    </row>
    <row r="155" customFormat="false" ht="12.75" hidden="false" customHeight="false" outlineLevel="0" collapsed="false">
      <c r="A155" s="4" t="s">
        <v>808</v>
      </c>
      <c r="B155" s="24" t="s">
        <v>820</v>
      </c>
      <c r="C155" s="24"/>
      <c r="D155" s="13"/>
      <c r="E155" s="13"/>
    </row>
    <row r="156" customFormat="false" ht="12.75" hidden="false" customHeight="false" outlineLevel="0" collapsed="false">
      <c r="A156" s="4" t="s">
        <v>808</v>
      </c>
      <c r="B156" s="24" t="s">
        <v>821</v>
      </c>
      <c r="C156" s="24"/>
      <c r="D156" s="13"/>
      <c r="E156" s="13"/>
    </row>
    <row r="157" customFormat="false" ht="12.75" hidden="false" customHeight="false" outlineLevel="0" collapsed="false">
      <c r="A157" s="4" t="s">
        <v>808</v>
      </c>
      <c r="B157" s="24" t="s">
        <v>822</v>
      </c>
      <c r="C157" s="24"/>
      <c r="D157" s="13"/>
      <c r="E157" s="13"/>
    </row>
    <row r="159" customFormat="false" ht="55.5" hidden="false" customHeight="true" outlineLevel="0" collapsed="false">
      <c r="A159" s="4" t="s">
        <v>823</v>
      </c>
      <c r="B159" s="126" t="s">
        <v>824</v>
      </c>
      <c r="C159" s="126"/>
      <c r="D159" s="126"/>
      <c r="E159" s="126"/>
    </row>
    <row r="160" customFormat="false" ht="12.75" hidden="false" customHeight="false" outlineLevel="0" collapsed="false">
      <c r="B160" s="27"/>
      <c r="C160" s="27"/>
      <c r="D160" s="27"/>
      <c r="E160" s="27"/>
    </row>
    <row r="161" customFormat="false" ht="12.75" hidden="false" customHeight="false" outlineLevel="0" collapsed="false">
      <c r="B161" s="27"/>
      <c r="C161" s="27"/>
      <c r="D161" s="27"/>
      <c r="E161" s="27"/>
    </row>
    <row r="162" customFormat="false" ht="12.75" hidden="false" customHeight="false" outlineLevel="0" collapsed="false">
      <c r="B162" s="27"/>
      <c r="C162" s="27"/>
      <c r="D162" s="27"/>
      <c r="E162" s="27"/>
    </row>
    <row r="163" customFormat="false" ht="12.75" hidden="false" customHeight="false" outlineLevel="0" collapsed="false">
      <c r="B163" s="27"/>
      <c r="C163" s="27"/>
      <c r="D163" s="27"/>
      <c r="E163" s="27"/>
    </row>
  </sheetData>
  <mergeCells count="105">
    <mergeCell ref="A1:F1"/>
    <mergeCell ref="B3:D3"/>
    <mergeCell ref="B4:F4"/>
    <mergeCell ref="B6:D6"/>
    <mergeCell ref="B7:D7"/>
    <mergeCell ref="B9:F9"/>
    <mergeCell ref="B10:C10"/>
    <mergeCell ref="B11:C11"/>
    <mergeCell ref="B12:C12"/>
    <mergeCell ref="B14:D14"/>
    <mergeCell ref="B15:F15"/>
    <mergeCell ref="B16:D16"/>
    <mergeCell ref="B17:D17"/>
    <mergeCell ref="B18:D18"/>
    <mergeCell ref="B19:D19"/>
    <mergeCell ref="B20:D20"/>
    <mergeCell ref="B21:F21"/>
    <mergeCell ref="B22:D22"/>
    <mergeCell ref="B23:D23"/>
    <mergeCell ref="B24:D24"/>
    <mergeCell ref="B25:D25"/>
    <mergeCell ref="B26:F26"/>
    <mergeCell ref="B27:D27"/>
    <mergeCell ref="B28:D28"/>
    <mergeCell ref="B29:D29"/>
    <mergeCell ref="B31:F31"/>
    <mergeCell ref="B47:F47"/>
    <mergeCell ref="C56:F56"/>
    <mergeCell ref="B60:E60"/>
    <mergeCell ref="B61:F61"/>
    <mergeCell ref="C62:C63"/>
    <mergeCell ref="D62:D63"/>
    <mergeCell ref="E62:E63"/>
    <mergeCell ref="F62:F63"/>
    <mergeCell ref="B70:F70"/>
    <mergeCell ref="B72:F72"/>
    <mergeCell ref="B73:D73"/>
    <mergeCell ref="B74:D74"/>
    <mergeCell ref="B75:D75"/>
    <mergeCell ref="B77:E77"/>
    <mergeCell ref="B79:E79"/>
    <mergeCell ref="B81:E81"/>
    <mergeCell ref="B83:F83"/>
    <mergeCell ref="B84:D84"/>
    <mergeCell ref="B85:D85"/>
    <mergeCell ref="B86:D86"/>
    <mergeCell ref="B87:D87"/>
    <mergeCell ref="B88:D88"/>
    <mergeCell ref="B89:D89"/>
    <mergeCell ref="B93:F93"/>
    <mergeCell ref="B94:D94"/>
    <mergeCell ref="B95:D95"/>
    <mergeCell ref="B96:D96"/>
    <mergeCell ref="B97:D97"/>
    <mergeCell ref="B98:D98"/>
    <mergeCell ref="B99:D99"/>
    <mergeCell ref="B100:D100"/>
    <mergeCell ref="B101:D101"/>
    <mergeCell ref="B103:F103"/>
    <mergeCell ref="B104:D104"/>
    <mergeCell ref="B105:D105"/>
    <mergeCell ref="B106:D106"/>
    <mergeCell ref="B108:F108"/>
    <mergeCell ref="C109:D109"/>
    <mergeCell ref="B110:C110"/>
    <mergeCell ref="B114:C114"/>
    <mergeCell ref="B115:C115"/>
    <mergeCell ref="B116:C116"/>
    <mergeCell ref="B120:C120"/>
    <mergeCell ref="B121:D121"/>
    <mergeCell ref="B122:D122"/>
    <mergeCell ref="B123:D123"/>
    <mergeCell ref="B124:D124"/>
    <mergeCell ref="B126:D126"/>
    <mergeCell ref="B127:D127"/>
    <mergeCell ref="B128:D128"/>
    <mergeCell ref="B129:D129"/>
    <mergeCell ref="B130:D130"/>
    <mergeCell ref="B131:D131"/>
    <mergeCell ref="B133:C133"/>
    <mergeCell ref="B134:C134"/>
    <mergeCell ref="B135:D135"/>
    <mergeCell ref="B136:D136"/>
    <mergeCell ref="B137:D137"/>
    <mergeCell ref="B138:D138"/>
    <mergeCell ref="B139:D139"/>
    <mergeCell ref="B140:D140"/>
    <mergeCell ref="B141:D141"/>
    <mergeCell ref="B142:D142"/>
    <mergeCell ref="B143:D143"/>
    <mergeCell ref="B145:F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9:E159"/>
    <mergeCell ref="B160:E163"/>
  </mergeCells>
  <printOptions headings="false" gridLines="false" gridLinesSet="true" horizontalCentered="false" verticalCentered="false"/>
  <pageMargins left="0.75" right="0.75" top="1" bottom="1" header="0.5" footer="0.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sheetPr filterMode="false">
    <tabColor rgb="FF00A65D"/>
    <pageSetUpPr fitToPage="false"/>
  </sheetPr>
  <dimension ref="A1:Q1048576"/>
  <sheetViews>
    <sheetView showFormulas="false" showGridLines="false" showRowColHeaders="false" showZeros="true" rightToLeft="false" tabSelected="true" showOutlineSymbols="true" defaultGridColor="true" view="normal" topLeftCell="A22" colorId="64" zoomScale="110" zoomScaleNormal="110" zoomScalePageLayoutView="100" workbookViewId="0">
      <selection pane="topLeft" activeCell="B38" activeCellId="0" sqref="B38"/>
    </sheetView>
  </sheetViews>
  <sheetFormatPr defaultRowHeight="12.75" zeroHeight="false" outlineLevelRow="0" outlineLevelCol="0"/>
  <cols>
    <col collapsed="false" customWidth="true" hidden="false" outlineLevel="0" max="2" min="1" style="0" width="3.78"/>
    <col collapsed="false" customWidth="true" hidden="false" outlineLevel="0" max="3" min="3" style="0" width="10.53"/>
    <col collapsed="false" customWidth="true" hidden="false" outlineLevel="0" max="11" min="4" style="0" width="8.79"/>
    <col collapsed="false" customWidth="true" hidden="false" outlineLevel="0" max="12" min="12" style="0" width="9.05"/>
    <col collapsed="false" customWidth="true" hidden="false" outlineLevel="0" max="1025" min="13" style="0" width="8.52"/>
  </cols>
  <sheetData>
    <row r="1" customFormat="false" ht="18" hidden="false" customHeight="false" outlineLevel="0" collapsed="false">
      <c r="A1" s="2" t="s">
        <v>825</v>
      </c>
      <c r="B1" s="2"/>
      <c r="C1" s="2"/>
      <c r="D1" s="2"/>
      <c r="E1" s="2"/>
      <c r="F1" s="2"/>
      <c r="G1" s="2"/>
      <c r="H1" s="2"/>
      <c r="I1" s="2"/>
      <c r="J1" s="2"/>
      <c r="K1" s="2"/>
    </row>
    <row r="3" customFormat="false" ht="38.25" hidden="false" customHeight="true" outlineLevel="0" collapsed="false">
      <c r="A3" s="33" t="s">
        <v>826</v>
      </c>
      <c r="B3" s="114" t="s">
        <v>827</v>
      </c>
      <c r="C3" s="114"/>
      <c r="D3" s="114"/>
      <c r="E3" s="114"/>
      <c r="F3" s="114"/>
      <c r="G3" s="114"/>
      <c r="H3" s="114"/>
      <c r="I3" s="114"/>
      <c r="J3" s="114"/>
      <c r="K3" s="114"/>
    </row>
    <row r="4" customFormat="false" ht="66" hidden="false" customHeight="true" outlineLevel="0" collapsed="false">
      <c r="B4" s="346" t="s">
        <v>828</v>
      </c>
      <c r="C4" s="346"/>
      <c r="D4" s="346"/>
      <c r="E4" s="346"/>
      <c r="F4" s="346"/>
      <c r="G4" s="346"/>
      <c r="H4" s="346"/>
      <c r="I4" s="346"/>
      <c r="J4" s="346"/>
      <c r="K4" s="346"/>
    </row>
    <row r="5" s="347" customFormat="true" ht="12.75" hidden="false" customHeight="false" outlineLevel="0" collapsed="false">
      <c r="B5" s="348"/>
      <c r="C5" s="349"/>
      <c r="D5" s="350"/>
      <c r="E5" s="350"/>
      <c r="F5" s="350"/>
      <c r="G5" s="350"/>
      <c r="H5" s="350"/>
      <c r="I5" s="351"/>
      <c r="J5" s="348" t="s">
        <v>829</v>
      </c>
      <c r="K5" s="348" t="s">
        <v>830</v>
      </c>
    </row>
    <row r="6" s="162" customFormat="true" ht="55.5" hidden="false" customHeight="true" outlineLevel="0" collapsed="false">
      <c r="B6" s="346"/>
      <c r="C6" s="346" t="s">
        <v>831</v>
      </c>
      <c r="D6" s="346"/>
      <c r="E6" s="346"/>
      <c r="F6" s="346"/>
      <c r="G6" s="346"/>
      <c r="H6" s="346"/>
      <c r="I6" s="346"/>
      <c r="J6" s="352" t="s">
        <v>832</v>
      </c>
      <c r="K6" s="352" t="s">
        <v>833</v>
      </c>
    </row>
    <row r="7" s="162" customFormat="true" ht="46.5" hidden="false" customHeight="true" outlineLevel="0" collapsed="false">
      <c r="B7" s="346"/>
      <c r="C7" s="346" t="s">
        <v>834</v>
      </c>
      <c r="D7" s="346"/>
      <c r="E7" s="346"/>
      <c r="F7" s="346"/>
      <c r="G7" s="346"/>
      <c r="H7" s="346"/>
      <c r="I7" s="346"/>
      <c r="J7" s="352" t="s">
        <v>832</v>
      </c>
      <c r="K7" s="352" t="s">
        <v>835</v>
      </c>
    </row>
    <row r="8" s="162" customFormat="true" ht="24.75" hidden="false" customHeight="true" outlineLevel="0" collapsed="false">
      <c r="B8" s="346"/>
      <c r="C8" s="346" t="s">
        <v>836</v>
      </c>
      <c r="D8" s="346"/>
      <c r="E8" s="346"/>
      <c r="F8" s="346"/>
      <c r="G8" s="346"/>
      <c r="H8" s="346"/>
      <c r="I8" s="346"/>
      <c r="J8" s="352" t="s">
        <v>832</v>
      </c>
      <c r="K8" s="352" t="s">
        <v>837</v>
      </c>
    </row>
    <row r="9" s="162" customFormat="true" ht="25.5" hidden="false" customHeight="true" outlineLevel="0" collapsed="false">
      <c r="B9" s="346"/>
      <c r="C9" s="346" t="s">
        <v>838</v>
      </c>
      <c r="D9" s="346"/>
      <c r="E9" s="346"/>
      <c r="F9" s="346"/>
      <c r="G9" s="346"/>
      <c r="H9" s="346"/>
      <c r="I9" s="346"/>
      <c r="J9" s="352" t="s">
        <v>832</v>
      </c>
      <c r="K9" s="352" t="s">
        <v>832</v>
      </c>
    </row>
    <row r="10" s="162" customFormat="true" ht="12.75" hidden="false" customHeight="true" outlineLevel="0" collapsed="false">
      <c r="B10" s="346"/>
      <c r="C10" s="346" t="s">
        <v>839</v>
      </c>
      <c r="D10" s="346"/>
      <c r="E10" s="346"/>
      <c r="F10" s="346"/>
      <c r="G10" s="346"/>
      <c r="H10" s="346"/>
      <c r="I10" s="346"/>
      <c r="J10" s="352" t="s">
        <v>837</v>
      </c>
      <c r="K10" s="352" t="s">
        <v>832</v>
      </c>
    </row>
    <row r="11" s="162" customFormat="true" ht="12.75" hidden="false" customHeight="true" outlineLevel="0" collapsed="false">
      <c r="B11" s="346"/>
      <c r="C11" s="346" t="s">
        <v>840</v>
      </c>
      <c r="D11" s="346"/>
      <c r="E11" s="346"/>
      <c r="F11" s="346"/>
      <c r="G11" s="346"/>
      <c r="H11" s="346"/>
      <c r="I11" s="346"/>
      <c r="J11" s="352" t="s">
        <v>832</v>
      </c>
      <c r="K11" s="352" t="s">
        <v>832</v>
      </c>
    </row>
    <row r="12" s="162" customFormat="true" ht="12.75" hidden="false" customHeight="true" outlineLevel="0" collapsed="false">
      <c r="B12" s="346"/>
      <c r="C12" s="346" t="s">
        <v>841</v>
      </c>
      <c r="D12" s="346"/>
      <c r="E12" s="346"/>
      <c r="F12" s="346"/>
      <c r="G12" s="346"/>
      <c r="H12" s="346"/>
      <c r="I12" s="346"/>
      <c r="J12" s="352" t="s">
        <v>832</v>
      </c>
      <c r="K12" s="352" t="s">
        <v>837</v>
      </c>
    </row>
    <row r="13" customFormat="false" ht="12.75" hidden="false" customHeight="true" outlineLevel="0" collapsed="false">
      <c r="B13" s="353"/>
      <c r="C13" s="353"/>
      <c r="D13" s="353"/>
      <c r="E13" s="353"/>
      <c r="F13" s="353"/>
      <c r="G13" s="353"/>
      <c r="H13" s="353"/>
      <c r="I13" s="353"/>
      <c r="J13" s="353"/>
      <c r="K13" s="353"/>
      <c r="Q13" s="354"/>
    </row>
    <row r="14" customFormat="false" ht="25.5" hidden="false" customHeight="true" outlineLevel="0" collapsed="false">
      <c r="B14" s="355" t="s">
        <v>842</v>
      </c>
      <c r="C14" s="355"/>
      <c r="D14" s="355"/>
      <c r="E14" s="355"/>
      <c r="F14" s="355"/>
      <c r="G14" s="355"/>
      <c r="H14" s="355"/>
      <c r="I14" s="355"/>
      <c r="J14" s="355"/>
      <c r="K14" s="355"/>
    </row>
    <row r="15" customFormat="false" ht="49.5" hidden="false" customHeight="true" outlineLevel="0" collapsed="false">
      <c r="B15" s="355" t="s">
        <v>843</v>
      </c>
      <c r="C15" s="355"/>
      <c r="D15" s="355"/>
      <c r="E15" s="355"/>
      <c r="F15" s="355"/>
      <c r="G15" s="355"/>
      <c r="H15" s="355"/>
      <c r="I15" s="355"/>
      <c r="J15" s="355"/>
      <c r="K15" s="355"/>
    </row>
    <row r="16" customFormat="false" ht="25.5" hidden="false" customHeight="true" outlineLevel="0" collapsed="false">
      <c r="B16" s="355" t="s">
        <v>844</v>
      </c>
      <c r="C16" s="355"/>
      <c r="D16" s="355"/>
      <c r="E16" s="355"/>
      <c r="F16" s="355"/>
      <c r="G16" s="355"/>
      <c r="H16" s="355"/>
      <c r="I16" s="355"/>
      <c r="J16" s="355"/>
      <c r="K16" s="355"/>
    </row>
    <row r="17" customFormat="false" ht="64.5" hidden="false" customHeight="true" outlineLevel="0" collapsed="false">
      <c r="B17" s="355" t="s">
        <v>845</v>
      </c>
      <c r="C17" s="355"/>
      <c r="D17" s="355"/>
      <c r="E17" s="355"/>
      <c r="F17" s="355"/>
      <c r="G17" s="355"/>
      <c r="H17" s="355"/>
      <c r="I17" s="355"/>
      <c r="J17" s="355"/>
      <c r="K17" s="355"/>
    </row>
    <row r="18" customFormat="false" ht="12.75" hidden="false" customHeight="true" outlineLevel="0" collapsed="false">
      <c r="B18" s="355" t="s">
        <v>846</v>
      </c>
      <c r="C18" s="355"/>
      <c r="D18" s="355"/>
      <c r="E18" s="355"/>
      <c r="F18" s="355"/>
      <c r="G18" s="355"/>
      <c r="H18" s="355"/>
      <c r="I18" s="355"/>
      <c r="J18" s="355"/>
      <c r="K18" s="355"/>
    </row>
    <row r="19" customFormat="false" ht="12.75" hidden="false" customHeight="true" outlineLevel="0" collapsed="false">
      <c r="B19" s="356"/>
      <c r="C19" s="356"/>
      <c r="D19" s="356"/>
      <c r="E19" s="356"/>
      <c r="F19" s="356"/>
      <c r="G19" s="356"/>
      <c r="H19" s="356"/>
      <c r="I19" s="356"/>
      <c r="J19" s="356"/>
      <c r="K19" s="356"/>
    </row>
    <row r="20" customFormat="false" ht="12.75" hidden="false" customHeight="false" outlineLevel="0" collapsed="false">
      <c r="C20" s="262"/>
      <c r="D20" s="262"/>
      <c r="E20" s="262"/>
      <c r="F20" s="262"/>
      <c r="G20" s="262"/>
      <c r="H20" s="262"/>
      <c r="I20" s="262"/>
      <c r="J20" s="262"/>
      <c r="K20" s="262"/>
    </row>
    <row r="21" customFormat="false" ht="12.75" hidden="false" customHeight="false" outlineLevel="0" collapsed="false">
      <c r="A21" s="33" t="s">
        <v>826</v>
      </c>
      <c r="B21" s="48"/>
      <c r="C21" s="48"/>
      <c r="D21" s="48"/>
      <c r="E21" s="48"/>
      <c r="F21" s="48"/>
      <c r="G21" s="48"/>
      <c r="H21" s="48"/>
      <c r="I21" s="344" t="s">
        <v>847</v>
      </c>
      <c r="J21" s="344" t="s">
        <v>848</v>
      </c>
      <c r="K21" s="344" t="s">
        <v>460</v>
      </c>
    </row>
    <row r="22" customFormat="false" ht="12.75" hidden="false" customHeight="true" outlineLevel="0" collapsed="false">
      <c r="A22" s="33" t="s">
        <v>826</v>
      </c>
      <c r="B22" s="357" t="s">
        <v>849</v>
      </c>
      <c r="C22" s="8" t="s">
        <v>850</v>
      </c>
      <c r="D22" s="8"/>
      <c r="E22" s="8"/>
      <c r="F22" s="8"/>
      <c r="G22" s="8"/>
      <c r="H22" s="8"/>
      <c r="I22" s="71" t="n">
        <v>71</v>
      </c>
      <c r="J22" s="71" t="n">
        <v>23</v>
      </c>
      <c r="K22" s="71" t="n">
        <f aca="false">I22+J22</f>
        <v>94</v>
      </c>
    </row>
    <row r="23" customFormat="false" ht="12.75" hidden="false" customHeight="true" outlineLevel="0" collapsed="false">
      <c r="A23" s="33" t="s">
        <v>826</v>
      </c>
      <c r="B23" s="357" t="s">
        <v>851</v>
      </c>
      <c r="C23" s="8" t="s">
        <v>852</v>
      </c>
      <c r="D23" s="8"/>
      <c r="E23" s="8"/>
      <c r="F23" s="8"/>
      <c r="G23" s="8"/>
      <c r="H23" s="8"/>
      <c r="I23" s="71"/>
      <c r="J23" s="71"/>
      <c r="K23" s="71"/>
    </row>
    <row r="24" customFormat="false" ht="12.75" hidden="false" customHeight="true" outlineLevel="0" collapsed="false">
      <c r="A24" s="33" t="s">
        <v>826</v>
      </c>
      <c r="B24" s="357" t="s">
        <v>853</v>
      </c>
      <c r="C24" s="8" t="s">
        <v>854</v>
      </c>
      <c r="D24" s="8"/>
      <c r="E24" s="8"/>
      <c r="F24" s="8"/>
      <c r="G24" s="8"/>
      <c r="H24" s="8"/>
      <c r="I24" s="71" t="n">
        <v>20</v>
      </c>
      <c r="J24" s="71" t="n">
        <v>23</v>
      </c>
      <c r="K24" s="71"/>
    </row>
    <row r="25" customFormat="false" ht="12.75" hidden="false" customHeight="true" outlineLevel="0" collapsed="false">
      <c r="A25" s="33" t="s">
        <v>826</v>
      </c>
      <c r="B25" s="357" t="s">
        <v>855</v>
      </c>
      <c r="C25" s="8" t="s">
        <v>856</v>
      </c>
      <c r="D25" s="8"/>
      <c r="E25" s="8"/>
      <c r="F25" s="8"/>
      <c r="G25" s="8"/>
      <c r="H25" s="8"/>
      <c r="I25" s="71" t="n">
        <v>51</v>
      </c>
      <c r="J25" s="71" t="n">
        <v>12</v>
      </c>
      <c r="K25" s="71"/>
    </row>
    <row r="26" customFormat="false" ht="14.25" hidden="false" customHeight="true" outlineLevel="0" collapsed="false">
      <c r="A26" s="33" t="s">
        <v>826</v>
      </c>
      <c r="B26" s="357" t="s">
        <v>857</v>
      </c>
      <c r="C26" s="8" t="s">
        <v>858</v>
      </c>
      <c r="D26" s="8"/>
      <c r="E26" s="8"/>
      <c r="F26" s="8"/>
      <c r="G26" s="8"/>
      <c r="H26" s="8"/>
      <c r="I26" s="71"/>
      <c r="J26" s="71"/>
      <c r="K26" s="71"/>
    </row>
    <row r="27" customFormat="false" ht="25.5" hidden="false" customHeight="true" outlineLevel="0" collapsed="false">
      <c r="A27" s="33" t="s">
        <v>826</v>
      </c>
      <c r="B27" s="358" t="s">
        <v>859</v>
      </c>
      <c r="C27" s="8" t="s">
        <v>860</v>
      </c>
      <c r="D27" s="8"/>
      <c r="E27" s="8"/>
      <c r="F27" s="8"/>
      <c r="G27" s="8"/>
      <c r="H27" s="8"/>
      <c r="I27" s="71"/>
      <c r="J27" s="71"/>
      <c r="K27" s="71"/>
    </row>
    <row r="28" customFormat="false" ht="26.25" hidden="false" customHeight="true" outlineLevel="0" collapsed="false">
      <c r="A28" s="33" t="s">
        <v>826</v>
      </c>
      <c r="B28" s="358" t="s">
        <v>861</v>
      </c>
      <c r="C28" s="8" t="s">
        <v>862</v>
      </c>
      <c r="D28" s="8"/>
      <c r="E28" s="8"/>
      <c r="F28" s="8"/>
      <c r="G28" s="8"/>
      <c r="H28" s="8"/>
      <c r="I28" s="71"/>
      <c r="J28" s="71"/>
      <c r="K28" s="71"/>
    </row>
    <row r="29" customFormat="false" ht="12.75" hidden="false" customHeight="true" outlineLevel="0" collapsed="false">
      <c r="A29" s="33" t="s">
        <v>826</v>
      </c>
      <c r="B29" s="357" t="s">
        <v>863</v>
      </c>
      <c r="C29" s="8" t="s">
        <v>864</v>
      </c>
      <c r="D29" s="8"/>
      <c r="E29" s="8"/>
      <c r="F29" s="8"/>
      <c r="G29" s="8"/>
      <c r="H29" s="8"/>
      <c r="I29" s="71"/>
      <c r="J29" s="71"/>
      <c r="K29" s="71"/>
    </row>
    <row r="30" customFormat="false" ht="25.5" hidden="false" customHeight="true" outlineLevel="0" collapsed="false">
      <c r="A30" s="33" t="s">
        <v>826</v>
      </c>
      <c r="B30" s="357" t="s">
        <v>865</v>
      </c>
      <c r="C30" s="8" t="s">
        <v>866</v>
      </c>
      <c r="D30" s="8"/>
      <c r="E30" s="8"/>
      <c r="F30" s="8"/>
      <c r="G30" s="8"/>
      <c r="H30" s="8"/>
      <c r="I30" s="71"/>
      <c r="J30" s="71"/>
      <c r="K30" s="71"/>
    </row>
    <row r="31" customFormat="false" ht="25.5" hidden="false" customHeight="true" outlineLevel="0" collapsed="false">
      <c r="A31" s="33" t="s">
        <v>826</v>
      </c>
      <c r="B31" s="359" t="s">
        <v>867</v>
      </c>
      <c r="C31" s="20" t="s">
        <v>868</v>
      </c>
      <c r="D31" s="20"/>
      <c r="E31" s="20"/>
      <c r="F31" s="20"/>
      <c r="G31" s="20"/>
      <c r="H31" s="20"/>
      <c r="I31" s="71" t="n">
        <v>0</v>
      </c>
      <c r="J31" s="71" t="n">
        <v>0</v>
      </c>
      <c r="K31" s="71" t="n">
        <v>0</v>
      </c>
    </row>
    <row r="33" customFormat="false" ht="12.75" hidden="false" customHeight="false" outlineLevel="0" collapsed="false">
      <c r="A33" s="33" t="s">
        <v>869</v>
      </c>
      <c r="B33" s="98" t="s">
        <v>870</v>
      </c>
      <c r="C33" s="98"/>
      <c r="D33" s="98"/>
      <c r="E33" s="98"/>
      <c r="F33" s="98"/>
      <c r="G33" s="98"/>
      <c r="H33" s="98"/>
      <c r="I33" s="98"/>
      <c r="J33" s="98"/>
      <c r="K33" s="98"/>
    </row>
    <row r="34" customFormat="false" ht="64.5" hidden="false" customHeight="true" outlineLevel="0" collapsed="false">
      <c r="B34" s="19" t="s">
        <v>871</v>
      </c>
      <c r="C34" s="19"/>
      <c r="D34" s="19"/>
      <c r="E34" s="19"/>
      <c r="F34" s="19"/>
      <c r="G34" s="19"/>
      <c r="H34" s="19"/>
      <c r="I34" s="19"/>
      <c r="J34" s="19"/>
      <c r="K34" s="19"/>
    </row>
    <row r="35" customFormat="false" ht="12.75" hidden="false" customHeight="false" outlineLevel="0" collapsed="false">
      <c r="B35" s="21"/>
      <c r="C35" s="21"/>
      <c r="D35" s="21"/>
      <c r="E35" s="21"/>
      <c r="F35" s="21"/>
      <c r="G35" s="21"/>
      <c r="H35" s="21"/>
      <c r="I35" s="21"/>
      <c r="J35" s="21"/>
      <c r="K35" s="21"/>
    </row>
    <row r="36" s="343" customFormat="true" ht="12.8" hidden="false" customHeight="false" outlineLevel="0" collapsed="false">
      <c r="A36" s="360" t="s">
        <v>869</v>
      </c>
      <c r="B36" s="361" t="s">
        <v>872</v>
      </c>
      <c r="C36" s="361"/>
      <c r="D36" s="361"/>
      <c r="E36" s="361"/>
      <c r="F36" s="361"/>
      <c r="G36" s="362" t="n">
        <v>14</v>
      </c>
      <c r="H36" s="363" t="s">
        <v>873</v>
      </c>
      <c r="I36" s="343" t="s">
        <v>874</v>
      </c>
      <c r="J36" s="361" t="n">
        <v>1050</v>
      </c>
      <c r="K36" s="343" t="s">
        <v>875</v>
      </c>
    </row>
    <row r="37" customFormat="false" ht="12.8" hidden="false" customHeight="false" outlineLevel="0" collapsed="false">
      <c r="I37" s="364" t="s">
        <v>876</v>
      </c>
      <c r="J37" s="361" t="n">
        <v>92</v>
      </c>
      <c r="K37" s="343" t="s">
        <v>877</v>
      </c>
    </row>
    <row r="38" customFormat="false" ht="16.5" hidden="false" customHeight="true" outlineLevel="0" collapsed="false">
      <c r="A38" s="33" t="s">
        <v>878</v>
      </c>
      <c r="B38" s="98" t="s">
        <v>879</v>
      </c>
      <c r="C38" s="98"/>
      <c r="D38" s="98"/>
      <c r="E38" s="98"/>
      <c r="F38" s="98"/>
      <c r="G38" s="98"/>
      <c r="H38" s="98"/>
      <c r="I38" s="98"/>
      <c r="J38" s="98"/>
      <c r="K38" s="98"/>
    </row>
    <row r="39" customFormat="false" ht="27" hidden="false" customHeight="true" outlineLevel="0" collapsed="false">
      <c r="A39" s="33"/>
      <c r="B39" s="19" t="s">
        <v>880</v>
      </c>
      <c r="C39" s="19"/>
      <c r="D39" s="19"/>
      <c r="E39" s="19"/>
      <c r="F39" s="19"/>
      <c r="G39" s="19"/>
      <c r="H39" s="19"/>
      <c r="I39" s="19"/>
      <c r="J39" s="19"/>
      <c r="K39" s="19"/>
    </row>
    <row r="40" customFormat="false" ht="115.5" hidden="false" customHeight="true" outlineLevel="0" collapsed="false">
      <c r="A40" s="33"/>
      <c r="B40" s="365" t="s">
        <v>881</v>
      </c>
      <c r="C40" s="365"/>
      <c r="D40" s="365"/>
      <c r="E40" s="365"/>
      <c r="F40" s="365"/>
      <c r="G40" s="365"/>
      <c r="H40" s="365"/>
      <c r="I40" s="365"/>
      <c r="J40" s="365"/>
      <c r="K40" s="365"/>
    </row>
    <row r="41" customFormat="false" ht="93" hidden="false" customHeight="true" outlineLevel="0" collapsed="false">
      <c r="A41" s="33"/>
      <c r="B41" s="365" t="s">
        <v>882</v>
      </c>
      <c r="C41" s="365"/>
      <c r="D41" s="365"/>
      <c r="E41" s="365"/>
      <c r="F41" s="365"/>
      <c r="G41" s="365"/>
      <c r="H41" s="365"/>
      <c r="I41" s="365"/>
      <c r="J41" s="365"/>
      <c r="K41" s="365"/>
    </row>
    <row r="42" customFormat="false" ht="68.25" hidden="false" customHeight="true" outlineLevel="0" collapsed="false">
      <c r="A42" s="33"/>
      <c r="B42" s="19" t="s">
        <v>883</v>
      </c>
      <c r="C42" s="19"/>
      <c r="D42" s="19"/>
      <c r="E42" s="19"/>
      <c r="F42" s="19"/>
      <c r="G42" s="19"/>
      <c r="H42" s="19"/>
      <c r="I42" s="19"/>
      <c r="J42" s="19"/>
      <c r="K42" s="19"/>
    </row>
    <row r="43" customFormat="false" ht="12.75" hidden="false" customHeight="false" outlineLevel="0" collapsed="false">
      <c r="A43" s="33"/>
      <c r="B43" s="366"/>
      <c r="C43" s="366"/>
      <c r="D43" s="366"/>
      <c r="E43" s="366"/>
      <c r="F43" s="366"/>
      <c r="G43" s="366"/>
      <c r="H43" s="366"/>
      <c r="I43" s="366"/>
      <c r="J43" s="366"/>
      <c r="K43" s="366"/>
    </row>
    <row r="44" customFormat="false" ht="12.75" hidden="false" customHeight="false" outlineLevel="0" collapsed="false">
      <c r="A44" s="33" t="s">
        <v>878</v>
      </c>
      <c r="B44" s="239" t="s">
        <v>884</v>
      </c>
      <c r="C44" s="239"/>
      <c r="D44" s="239"/>
      <c r="E44" s="239"/>
      <c r="F44" s="239"/>
      <c r="G44" s="239"/>
      <c r="H44" s="239"/>
      <c r="I44" s="239"/>
      <c r="J44" s="239"/>
      <c r="K44" s="239"/>
    </row>
    <row r="46" customFormat="false" ht="12.75" hidden="false" customHeight="false" outlineLevel="0" collapsed="false">
      <c r="A46" s="33" t="s">
        <v>878</v>
      </c>
      <c r="B46" s="367" t="s">
        <v>885</v>
      </c>
      <c r="C46" s="367"/>
      <c r="D46" s="367"/>
      <c r="E46" s="367"/>
      <c r="F46" s="367"/>
      <c r="G46" s="367"/>
      <c r="H46" s="367"/>
      <c r="I46" s="367"/>
      <c r="J46" s="367"/>
      <c r="K46" s="367"/>
    </row>
    <row r="47" customFormat="false" ht="12.75" hidden="false" customHeight="true" outlineLevel="0" collapsed="false">
      <c r="A47" s="33" t="s">
        <v>878</v>
      </c>
      <c r="B47" s="78" t="s">
        <v>886</v>
      </c>
      <c r="C47" s="78"/>
      <c r="D47" s="368" t="s">
        <v>887</v>
      </c>
      <c r="E47" s="368" t="s">
        <v>888</v>
      </c>
      <c r="F47" s="368" t="s">
        <v>889</v>
      </c>
      <c r="G47" s="368" t="s">
        <v>890</v>
      </c>
      <c r="H47" s="368" t="s">
        <v>891</v>
      </c>
      <c r="I47" s="368" t="s">
        <v>892</v>
      </c>
      <c r="J47" s="368" t="s">
        <v>893</v>
      </c>
      <c r="K47" s="368" t="s">
        <v>460</v>
      </c>
    </row>
    <row r="48" customFormat="false" ht="12.75" hidden="false" customHeight="false" outlineLevel="0" collapsed="false">
      <c r="A48" s="33" t="s">
        <v>878</v>
      </c>
      <c r="B48" s="78"/>
      <c r="C48" s="78"/>
      <c r="D48" s="13" t="n">
        <v>15</v>
      </c>
      <c r="E48" s="13" t="n">
        <v>41</v>
      </c>
      <c r="F48" s="13" t="n">
        <v>76</v>
      </c>
      <c r="G48" s="13" t="n">
        <v>52</v>
      </c>
      <c r="H48" s="13" t="n">
        <v>32</v>
      </c>
      <c r="I48" s="13" t="n">
        <v>5</v>
      </c>
      <c r="J48" s="13" t="n">
        <v>0</v>
      </c>
      <c r="K48" s="13" t="n">
        <f aca="false">SUM(D48:J48)</f>
        <v>221</v>
      </c>
    </row>
    <row r="49" customFormat="false" ht="12.75" hidden="false" customHeight="false" outlineLevel="0" collapsed="false">
      <c r="B49" s="118"/>
      <c r="C49" s="118"/>
    </row>
    <row r="50" customFormat="false" ht="12.75" hidden="false" customHeight="true" outlineLevel="0" collapsed="false">
      <c r="A50" s="33" t="s">
        <v>878</v>
      </c>
      <c r="B50" s="78" t="s">
        <v>894</v>
      </c>
      <c r="C50" s="78"/>
      <c r="D50" s="368" t="s">
        <v>887</v>
      </c>
      <c r="E50" s="368" t="s">
        <v>888</v>
      </c>
      <c r="F50" s="368" t="s">
        <v>889</v>
      </c>
      <c r="G50" s="368" t="s">
        <v>890</v>
      </c>
      <c r="H50" s="368" t="s">
        <v>891</v>
      </c>
      <c r="I50" s="368" t="s">
        <v>892</v>
      </c>
      <c r="J50" s="368" t="s">
        <v>893</v>
      </c>
      <c r="K50" s="368" t="s">
        <v>460</v>
      </c>
    </row>
    <row r="51" customFormat="false" ht="12.75" hidden="false" customHeight="false" outlineLevel="0" collapsed="false">
      <c r="A51" s="33" t="s">
        <v>878</v>
      </c>
      <c r="B51" s="78"/>
      <c r="C51" s="78"/>
      <c r="D51" s="13" t="n">
        <v>84</v>
      </c>
      <c r="E51" s="13" t="n">
        <v>93</v>
      </c>
      <c r="F51" s="13" t="n">
        <v>17</v>
      </c>
      <c r="G51" s="13" t="n">
        <v>1</v>
      </c>
      <c r="H51" s="13" t="n">
        <v>1</v>
      </c>
      <c r="I51" s="13" t="n">
        <v>1</v>
      </c>
      <c r="J51" s="13" t="n">
        <v>0</v>
      </c>
      <c r="K51" s="13" t="n">
        <f aca="false">SUM(D51:J51)</f>
        <v>197</v>
      </c>
    </row>
    <row r="1048576" customFormat="false" ht="12.75" hidden="true" customHeight="false" outlineLevel="0" collapsed="false"/>
  </sheetData>
  <mergeCells count="40">
    <mergeCell ref="A1:K1"/>
    <mergeCell ref="B3:K3"/>
    <mergeCell ref="B4:K4"/>
    <mergeCell ref="C6:I6"/>
    <mergeCell ref="C7:I7"/>
    <mergeCell ref="C8:I8"/>
    <mergeCell ref="C9:I9"/>
    <mergeCell ref="C10:I10"/>
    <mergeCell ref="C11:I11"/>
    <mergeCell ref="C12:I12"/>
    <mergeCell ref="B14:K14"/>
    <mergeCell ref="B15:K15"/>
    <mergeCell ref="B16:K16"/>
    <mergeCell ref="B17:K17"/>
    <mergeCell ref="B18:K18"/>
    <mergeCell ref="B19:K19"/>
    <mergeCell ref="B21:H21"/>
    <mergeCell ref="C22:H22"/>
    <mergeCell ref="C23:H23"/>
    <mergeCell ref="C24:H24"/>
    <mergeCell ref="C25:H25"/>
    <mergeCell ref="C26:H26"/>
    <mergeCell ref="C27:H27"/>
    <mergeCell ref="C28:H28"/>
    <mergeCell ref="C29:H29"/>
    <mergeCell ref="C30:H30"/>
    <mergeCell ref="C31:H31"/>
    <mergeCell ref="B33:K33"/>
    <mergeCell ref="B34:K34"/>
    <mergeCell ref="B36:F36"/>
    <mergeCell ref="B38:K38"/>
    <mergeCell ref="B39:K39"/>
    <mergeCell ref="B40:K40"/>
    <mergeCell ref="B41:K41"/>
    <mergeCell ref="B42:K42"/>
    <mergeCell ref="B44:K44"/>
    <mergeCell ref="B46:K46"/>
    <mergeCell ref="B47:C48"/>
    <mergeCell ref="B49:C49"/>
    <mergeCell ref="B50:C51"/>
  </mergeCells>
  <printOptions headings="false" gridLines="false" gridLinesSet="true" horizontalCentered="false" verticalCentered="false"/>
  <pageMargins left="0.75" right="0.75" top="1" bottom="1" header="0.5" footer="0.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Template/>
  <TotalTime>1234</TotalTime>
  <Application>LibreOffice/6.0.5.2$Linux_X86_64 LibreOffice_project/54c8cbb85f300ac59db32fe8a675ff7683cd5a16</Application>
  <Company>Your Company Name</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2001-06-11T17:38:48Z</dcterms:created>
  <dc:creator>tony</dc:creator>
  <dc:description/>
  <dc:language>en-US</dc:language>
  <cp:lastModifiedBy/>
  <cp:lastPrinted>2016-01-14T13:17:04Z</cp:lastPrinted>
  <dcterms:modified xsi:type="dcterms:W3CDTF">2018-07-10T15:23:56Z</dcterms:modified>
  <cp:revision>92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Your Company Name</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